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MM2-PC\Users\DIMM 2\Desktop\CARPETA DIMM\2021-2024\2023\ACCESO A LA INFORMACIÓN\4. PADRÓN\4to. Trimestre 2023\"/>
    </mc:Choice>
  </mc:AlternateContent>
  <bookViews>
    <workbookView xWindow="0" yWindow="0" windowWidth="23040" windowHeight="9228"/>
  </bookViews>
  <sheets>
    <sheet name="Reporte de Formatos" sheetId="1" r:id="rId1"/>
    <sheet name="Tabla_403248" sheetId="4" r:id="rId2"/>
  </sheets>
  <definedNames>
    <definedName name="_xlnm._FilterDatabase" localSheetId="1" hidden="1">Tabla_403248!$C$1:$C$455</definedName>
    <definedName name="Hidden_1_Tabla_40324810">#REF!</definedName>
    <definedName name="Hidden_13">#REF!</definedName>
    <definedName name="Hidden_24">#REF!</definedName>
  </definedNames>
  <calcPr calcId="162913"/>
</workbook>
</file>

<file path=xl/calcChain.xml><?xml version="1.0" encoding="utf-8"?>
<calcChain xmlns="http://schemas.openxmlformats.org/spreadsheetml/2006/main">
  <c r="J493" i="4" l="1"/>
  <c r="J492" i="4"/>
  <c r="J491" i="4"/>
  <c r="J490" i="4"/>
  <c r="J489" i="4"/>
  <c r="J488" i="4"/>
  <c r="J487" i="4"/>
  <c r="J485" i="4"/>
  <c r="J484" i="4"/>
  <c r="J483" i="4"/>
  <c r="J482" i="4"/>
  <c r="J481" i="4"/>
  <c r="J480" i="4"/>
  <c r="J479" i="4"/>
  <c r="J478" i="4"/>
  <c r="J477" i="4"/>
  <c r="J476" i="4"/>
  <c r="J475" i="4"/>
  <c r="J474" i="4"/>
  <c r="J473" i="4"/>
  <c r="J472" i="4"/>
  <c r="J471" i="4"/>
  <c r="J470" i="4"/>
  <c r="J469" i="4"/>
  <c r="J468" i="4"/>
  <c r="J467" i="4"/>
  <c r="J466" i="4"/>
  <c r="J465" i="4"/>
  <c r="J464" i="4"/>
  <c r="J463" i="4"/>
  <c r="J462" i="4"/>
  <c r="J461" i="4"/>
  <c r="J460" i="4"/>
  <c r="J459" i="4"/>
  <c r="J458" i="4"/>
  <c r="J457" i="4"/>
  <c r="J456" i="4"/>
  <c r="J455" i="4"/>
</calcChain>
</file>

<file path=xl/sharedStrings.xml><?xml version="1.0" encoding="utf-8"?>
<sst xmlns="http://schemas.openxmlformats.org/spreadsheetml/2006/main" count="1564" uniqueCount="657">
  <si>
    <t>47120</t>
  </si>
  <si>
    <t>TÍTULO</t>
  </si>
  <si>
    <t>NOMBRE CORTO</t>
  </si>
  <si>
    <t>DESCRIPCIÓN</t>
  </si>
  <si>
    <t>Padrón de beneficiarios de programas sociales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</si>
  <si>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</si>
  <si>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</si>
  <si>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</si>
  <si>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</si>
  <si>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</si>
  <si>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</si>
  <si>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</si>
  <si>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</si>
  <si>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</si>
  <si>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</si>
  <si>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</si>
  <si>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</si>
  <si>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</si>
  <si>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</si>
  <si>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</si>
  <si>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</si>
  <si>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</si>
  <si>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</si>
  <si>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</si>
  <si>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</si>
  <si>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403244</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</si>
  <si>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</si>
  <si>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</si>
  <si>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</si>
  <si>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</si>
  <si>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</si>
  <si>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</si>
  <si>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</si>
  <si>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</si>
  <si>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</si>
  <si>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</si>
  <si>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Tabla_403248</t>
  </si>
  <si>
    <t>Hipervínculo a información estadística general de las personas beneficiadas por el programa</t>
  </si>
  <si>
    <t>Área(s) responsable(s) que genera(n), posee(n), publica(n) y actualizan la información</t>
  </si>
  <si>
    <t>Fecha de validación</t>
  </si>
  <si>
    <t>Fecha de actualización</t>
  </si>
  <si>
    <t>Nota</t>
  </si>
  <si>
    <t>Local</t>
  </si>
  <si>
    <t>Programas de infraestructura social</t>
  </si>
  <si>
    <t>Programas de subsidio</t>
  </si>
  <si>
    <t>6</t>
  </si>
  <si>
    <t>52365</t>
  </si>
  <si>
    <t>52366</t>
  </si>
  <si>
    <t>52367</t>
  </si>
  <si>
    <t>52368</t>
  </si>
  <si>
    <t>71769</t>
  </si>
  <si>
    <t>52369</t>
  </si>
  <si>
    <t>71768</t>
  </si>
  <si>
    <t>52370</t>
  </si>
  <si>
    <t>52371</t>
  </si>
  <si>
    <t>52372</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</si>
  <si>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</si>
  <si>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</si>
  <si>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</si>
  <si>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</si>
  <si>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</si>
  <si>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</si>
  <si>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</si>
  <si>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</si>
  <si>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</si>
  <si>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</si>
  <si>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</si>
  <si>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Dirección para el Desarrollo Integral de la Mujer</t>
  </si>
  <si>
    <t>Apoyo Compensatorio Empodérate Gto</t>
  </si>
  <si>
    <t>Paquetes Productivos Confio en Ti</t>
  </si>
  <si>
    <t>Seguro de Subsistencia Vive Gto</t>
  </si>
  <si>
    <t>Juntas de la Mano</t>
  </si>
  <si>
    <t xml:space="preserve">No se reporta información de benefiaciaros ya que por el momento no ha habido fecha de convocatoria para el programa </t>
  </si>
  <si>
    <t>BELTRAN</t>
  </si>
  <si>
    <t>RAMIREZ</t>
  </si>
  <si>
    <t>JANET ALEJANDRA</t>
  </si>
  <si>
    <t>MARTHA TERESA</t>
  </si>
  <si>
    <t>GOMEZ</t>
  </si>
  <si>
    <t>MARTINEZ</t>
  </si>
  <si>
    <t>ARACELI</t>
  </si>
  <si>
    <t>GARCIA</t>
  </si>
  <si>
    <t>SOSA</t>
  </si>
  <si>
    <t>MARIA JAZMIN</t>
  </si>
  <si>
    <t>AMEZQUITA</t>
  </si>
  <si>
    <t>BARRON</t>
  </si>
  <si>
    <t>MARIA ISABEL</t>
  </si>
  <si>
    <t>FLORES</t>
  </si>
  <si>
    <t>GRACIELA</t>
  </si>
  <si>
    <t>CONTRERAS</t>
  </si>
  <si>
    <t>CORONA</t>
  </si>
  <si>
    <t>ZUÑIGA</t>
  </si>
  <si>
    <t>RODRIGUEZ</t>
  </si>
  <si>
    <t>MARIA</t>
  </si>
  <si>
    <t>SANTACRUZ</t>
  </si>
  <si>
    <t>LETICIA BEATRIZ</t>
  </si>
  <si>
    <t>DIMAS</t>
  </si>
  <si>
    <t>GONZALEZ</t>
  </si>
  <si>
    <t xml:space="preserve">MARISELA </t>
  </si>
  <si>
    <t>ROJAS</t>
  </si>
  <si>
    <t>ZAVALA</t>
  </si>
  <si>
    <t>REYES</t>
  </si>
  <si>
    <t>NIETO</t>
  </si>
  <si>
    <t xml:space="preserve">LETICIA </t>
  </si>
  <si>
    <t>CRISTINE</t>
  </si>
  <si>
    <t>BIHANNEY</t>
  </si>
  <si>
    <t xml:space="preserve">AGUILAR </t>
  </si>
  <si>
    <t>LARA</t>
  </si>
  <si>
    <t>LIDIA</t>
  </si>
  <si>
    <t>LEDESMA</t>
  </si>
  <si>
    <t>GABRIELA</t>
  </si>
  <si>
    <t>MENDOZA</t>
  </si>
  <si>
    <t xml:space="preserve">EDELMIRA </t>
  </si>
  <si>
    <t>MORALES</t>
  </si>
  <si>
    <t>MARIA MERCEDES</t>
  </si>
  <si>
    <t>CHAVEZ</t>
  </si>
  <si>
    <t xml:space="preserve">YOLANDA </t>
  </si>
  <si>
    <t>PANTOJA</t>
  </si>
  <si>
    <t>MARIA SILVIA</t>
  </si>
  <si>
    <t>GOVEA</t>
  </si>
  <si>
    <t>PEREZ</t>
  </si>
  <si>
    <t>RAFAELA</t>
  </si>
  <si>
    <t>ALVAREZ</t>
  </si>
  <si>
    <t>MA DE LOS ANGELES</t>
  </si>
  <si>
    <t>SOLIS</t>
  </si>
  <si>
    <t>MA. CANDELARIA LETICIA</t>
  </si>
  <si>
    <t>TAVERA</t>
  </si>
  <si>
    <t>MANUELA</t>
  </si>
  <si>
    <t>HERNANDEZ</t>
  </si>
  <si>
    <t>MONCADA</t>
  </si>
  <si>
    <t>MARIA DEL PUEBLITO</t>
  </si>
  <si>
    <t>MIRELES</t>
  </si>
  <si>
    <t xml:space="preserve">ELIZABETH </t>
  </si>
  <si>
    <t xml:space="preserve">JIMENEZ </t>
  </si>
  <si>
    <t>PATRICIA</t>
  </si>
  <si>
    <t>RUIZ</t>
  </si>
  <si>
    <t>ARELI</t>
  </si>
  <si>
    <t>AGUILAR</t>
  </si>
  <si>
    <t xml:space="preserve">LESLIE MONSERRAT </t>
  </si>
  <si>
    <t>PIMENTEL</t>
  </si>
  <si>
    <t>LIMON</t>
  </si>
  <si>
    <t xml:space="preserve">MERCED </t>
  </si>
  <si>
    <t>MARIA DOLORES</t>
  </si>
  <si>
    <t xml:space="preserve">LARA </t>
  </si>
  <si>
    <t>GUILLEN</t>
  </si>
  <si>
    <t>NAYELI</t>
  </si>
  <si>
    <t>M MERCEDES</t>
  </si>
  <si>
    <t>MORENO</t>
  </si>
  <si>
    <t xml:space="preserve">GARCIA </t>
  </si>
  <si>
    <t>EVA</t>
  </si>
  <si>
    <t>MORENOO</t>
  </si>
  <si>
    <t>PUENTE</t>
  </si>
  <si>
    <t>MA. ELENA</t>
  </si>
  <si>
    <t>LOPEZ</t>
  </si>
  <si>
    <t xml:space="preserve">DORA LUZ </t>
  </si>
  <si>
    <t xml:space="preserve">MA JESUS </t>
  </si>
  <si>
    <t>SOLORIO</t>
  </si>
  <si>
    <t xml:space="preserve">MA. LUISA </t>
  </si>
  <si>
    <t>SANJUANA</t>
  </si>
  <si>
    <t>IRENE</t>
  </si>
  <si>
    <t>MEDRANO</t>
  </si>
  <si>
    <t>MA GUADALUPE</t>
  </si>
  <si>
    <t xml:space="preserve">ANGELA </t>
  </si>
  <si>
    <t>ARREDONDO</t>
  </si>
  <si>
    <t xml:space="preserve">SOLORIO </t>
  </si>
  <si>
    <t>CANO</t>
  </si>
  <si>
    <t xml:space="preserve">BRIGIDA </t>
  </si>
  <si>
    <t xml:space="preserve">SALDAÑA </t>
  </si>
  <si>
    <t>AURORA</t>
  </si>
  <si>
    <t>ESTHER</t>
  </si>
  <si>
    <t>MARIA TERESA</t>
  </si>
  <si>
    <t>TOLEDO</t>
  </si>
  <si>
    <t xml:space="preserve">JUANA </t>
  </si>
  <si>
    <t xml:space="preserve">REYNA </t>
  </si>
  <si>
    <t>ROSA</t>
  </si>
  <si>
    <t>CECILIA</t>
  </si>
  <si>
    <t>LUNA</t>
  </si>
  <si>
    <t>MA CARMEN</t>
  </si>
  <si>
    <t>JOSEFINA</t>
  </si>
  <si>
    <t>BERTHA</t>
  </si>
  <si>
    <t xml:space="preserve">ESTELA </t>
  </si>
  <si>
    <t>CARDENAS</t>
  </si>
  <si>
    <t>MARISOL</t>
  </si>
  <si>
    <t>MARIA DE LOS ANGELES</t>
  </si>
  <si>
    <t>VALTIERRA</t>
  </si>
  <si>
    <t xml:space="preserve">MARIBEL </t>
  </si>
  <si>
    <t>VENEGAS</t>
  </si>
  <si>
    <t>RIVERA</t>
  </si>
  <si>
    <t>EVA JAZMIN</t>
  </si>
  <si>
    <t>MA LOURDES</t>
  </si>
  <si>
    <t>VICTORIA</t>
  </si>
  <si>
    <t>MADRIGAL</t>
  </si>
  <si>
    <t>ROCIO</t>
  </si>
  <si>
    <t>BLANCA ESTELA</t>
  </si>
  <si>
    <t xml:space="preserve">HERNANDEZ </t>
  </si>
  <si>
    <t>MARIA SANJUANA YAZMIN</t>
  </si>
  <si>
    <t>MOLINA</t>
  </si>
  <si>
    <t>ROSA MARIA</t>
  </si>
  <si>
    <t>CARRILLO</t>
  </si>
  <si>
    <t>ARREGUIN</t>
  </si>
  <si>
    <t xml:space="preserve">SILVIA </t>
  </si>
  <si>
    <t>CISNEROS</t>
  </si>
  <si>
    <t>ARANDA</t>
  </si>
  <si>
    <t>BARBARA</t>
  </si>
  <si>
    <t>NORMA</t>
  </si>
  <si>
    <t>RANGEL</t>
  </si>
  <si>
    <t>OFELIA</t>
  </si>
  <si>
    <t>LETICIA</t>
  </si>
  <si>
    <t>CORNEJO</t>
  </si>
  <si>
    <t>ROSA LAURA</t>
  </si>
  <si>
    <t>ROSALIA GUADALUPE</t>
  </si>
  <si>
    <t>ARROYO</t>
  </si>
  <si>
    <t>ROSAURA</t>
  </si>
  <si>
    <t>GUTIERREZ</t>
  </si>
  <si>
    <t>MARIA GUADALUPE</t>
  </si>
  <si>
    <t>MARIA DEL CARMEN</t>
  </si>
  <si>
    <t>LEON</t>
  </si>
  <si>
    <t>ANA LUISA</t>
  </si>
  <si>
    <t>VALLEJO</t>
  </si>
  <si>
    <t>MA EVANGELINA</t>
  </si>
  <si>
    <t xml:space="preserve">ARREGUIN </t>
  </si>
  <si>
    <t>ESTRADA</t>
  </si>
  <si>
    <t>LILIA</t>
  </si>
  <si>
    <t>CRUZ</t>
  </si>
  <si>
    <t>RAMONA</t>
  </si>
  <si>
    <t>ESPERANZA</t>
  </si>
  <si>
    <t>BAEZA</t>
  </si>
  <si>
    <t>MUÑOZ</t>
  </si>
  <si>
    <t xml:space="preserve">ELIA </t>
  </si>
  <si>
    <t>MARIA ELSA</t>
  </si>
  <si>
    <t>TAMAYO</t>
  </si>
  <si>
    <t>AGUSTINA</t>
  </si>
  <si>
    <t>MA GLORIA</t>
  </si>
  <si>
    <t>VIDAL</t>
  </si>
  <si>
    <t>PALLARES</t>
  </si>
  <si>
    <t>MARGARITA</t>
  </si>
  <si>
    <t>SANDRA GUADALUPE</t>
  </si>
  <si>
    <t>SANJUANA MARLEN</t>
  </si>
  <si>
    <t>ACOSTA</t>
  </si>
  <si>
    <t>CLAUDIA</t>
  </si>
  <si>
    <t>CATALINA</t>
  </si>
  <si>
    <t>GUZMAN</t>
  </si>
  <si>
    <t>YEPEZ</t>
  </si>
  <si>
    <t>BERENICE</t>
  </si>
  <si>
    <t>MACIAS</t>
  </si>
  <si>
    <t>MARTHA</t>
  </si>
  <si>
    <t>MA CONCEPCION</t>
  </si>
  <si>
    <t>MARIA CANDELARIA</t>
  </si>
  <si>
    <t>BORJA</t>
  </si>
  <si>
    <t>AZALEA LETICIA</t>
  </si>
  <si>
    <t>CARRANZA</t>
  </si>
  <si>
    <t>MARIA JESUS</t>
  </si>
  <si>
    <t>GUEVARA</t>
  </si>
  <si>
    <t>RAYA</t>
  </si>
  <si>
    <t>MARIA DE JESUS</t>
  </si>
  <si>
    <t>CABRERA</t>
  </si>
  <si>
    <t>SERRANO</t>
  </si>
  <si>
    <t>EDITH</t>
  </si>
  <si>
    <t>SOTO</t>
  </si>
  <si>
    <t>LARIOS</t>
  </si>
  <si>
    <t xml:space="preserve">ARACELI </t>
  </si>
  <si>
    <t>PALMA</t>
  </si>
  <si>
    <t>LUZ MARIA</t>
  </si>
  <si>
    <t>PALOMARES</t>
  </si>
  <si>
    <t xml:space="preserve">ANDREA YAJAIRA </t>
  </si>
  <si>
    <t>MA TERESA</t>
  </si>
  <si>
    <t>SAAVEDRA</t>
  </si>
  <si>
    <t>BRAVO</t>
  </si>
  <si>
    <t xml:space="preserve">ROSA LILIANA </t>
  </si>
  <si>
    <t>ALEGRIA</t>
  </si>
  <si>
    <t xml:space="preserve">DIANA ESTEPHANIA </t>
  </si>
  <si>
    <t>DOMITILA</t>
  </si>
  <si>
    <t>ESPINOZA</t>
  </si>
  <si>
    <t>ALEJANDRA</t>
  </si>
  <si>
    <t>MOSQUEDA</t>
  </si>
  <si>
    <t>JUANA ANDREA</t>
  </si>
  <si>
    <t>BERRA</t>
  </si>
  <si>
    <t>ESTEFANI</t>
  </si>
  <si>
    <t>SIERRA</t>
  </si>
  <si>
    <t>AMELIA</t>
  </si>
  <si>
    <t>PADRON</t>
  </si>
  <si>
    <t xml:space="preserve">PATSY NAYWELI </t>
  </si>
  <si>
    <t>SANTOYO</t>
  </si>
  <si>
    <t>KARLA PAOLA</t>
  </si>
  <si>
    <t>VAZQUEZ</t>
  </si>
  <si>
    <t>JUANA</t>
  </si>
  <si>
    <t>VILLARREAL</t>
  </si>
  <si>
    <t>ANA MARIA</t>
  </si>
  <si>
    <t>BRENDA ALEJANDRA</t>
  </si>
  <si>
    <t>VARGAS</t>
  </si>
  <si>
    <t>LORENA</t>
  </si>
  <si>
    <t>VILLAGOMEZ</t>
  </si>
  <si>
    <t xml:space="preserve">FLOR JANETT </t>
  </si>
  <si>
    <t>AGUILERA</t>
  </si>
  <si>
    <t xml:space="preserve">MONICA </t>
  </si>
  <si>
    <t>INFANTE</t>
  </si>
  <si>
    <t>BACA</t>
  </si>
  <si>
    <t>VELIA</t>
  </si>
  <si>
    <t>FONSECA</t>
  </si>
  <si>
    <t>FIGUEROA</t>
  </si>
  <si>
    <t>MARIA LETICIA</t>
  </si>
  <si>
    <t>MURILLO</t>
  </si>
  <si>
    <t>TOLENTINO</t>
  </si>
  <si>
    <t>MARICRUZ</t>
  </si>
  <si>
    <t>OLGA</t>
  </si>
  <si>
    <t>CRESPO</t>
  </si>
  <si>
    <t>MARIA LOURDES</t>
  </si>
  <si>
    <t>JANNET ANAHI</t>
  </si>
  <si>
    <t>BALDERAS</t>
  </si>
  <si>
    <t>MARIA ELENA</t>
  </si>
  <si>
    <t>MARICARMEN</t>
  </si>
  <si>
    <t>HIDALGO</t>
  </si>
  <si>
    <t xml:space="preserve">TERESA </t>
  </si>
  <si>
    <t>DIANA NAYELI</t>
  </si>
  <si>
    <t>MERCADO</t>
  </si>
  <si>
    <t>NORA ELIA</t>
  </si>
  <si>
    <t>ROSALBA</t>
  </si>
  <si>
    <t>MONTOYA</t>
  </si>
  <si>
    <t xml:space="preserve">EVANGELINA </t>
  </si>
  <si>
    <t xml:space="preserve">MA CONSUELO </t>
  </si>
  <si>
    <t>MARES</t>
  </si>
  <si>
    <t xml:space="preserve">OLIVIA </t>
  </si>
  <si>
    <t>RAZO</t>
  </si>
  <si>
    <t>JIMENEZ</t>
  </si>
  <si>
    <t>ZAMORA</t>
  </si>
  <si>
    <t>TREYSI LIZBETH</t>
  </si>
  <si>
    <t>NUÑEZ</t>
  </si>
  <si>
    <t>MIRIAM AMAYALY</t>
  </si>
  <si>
    <t xml:space="preserve">RAMONA </t>
  </si>
  <si>
    <t>MA. GUADALUPE</t>
  </si>
  <si>
    <t>FRANCO</t>
  </si>
  <si>
    <t>VALADEZ</t>
  </si>
  <si>
    <t xml:space="preserve">AVELINA </t>
  </si>
  <si>
    <t>MARIA DE LOURDES</t>
  </si>
  <si>
    <t>LETICIA MARIA</t>
  </si>
  <si>
    <t>CASIANO</t>
  </si>
  <si>
    <t xml:space="preserve">ANA ROSA </t>
  </si>
  <si>
    <t>PARRA</t>
  </si>
  <si>
    <t>DANIELA</t>
  </si>
  <si>
    <t>GLORIA</t>
  </si>
  <si>
    <t>JUAREZ</t>
  </si>
  <si>
    <t>MARIA JUANA</t>
  </si>
  <si>
    <t>QUIROZ</t>
  </si>
  <si>
    <t>ILSE FERNANDA</t>
  </si>
  <si>
    <t xml:space="preserve">ZAVALA </t>
  </si>
  <si>
    <t>CASTAÑEDA</t>
  </si>
  <si>
    <t>ALMA CRISTINA</t>
  </si>
  <si>
    <t>TORRES</t>
  </si>
  <si>
    <t>ESTEFANIA MERCEDES</t>
  </si>
  <si>
    <t>GALLEGOS</t>
  </si>
  <si>
    <t xml:space="preserve">JENNIFER </t>
  </si>
  <si>
    <t>GUERRA</t>
  </si>
  <si>
    <t>CLARA LUCIA</t>
  </si>
  <si>
    <t>PEÑA</t>
  </si>
  <si>
    <t>MARIA SARA</t>
  </si>
  <si>
    <t>MARTHA PATRICIA</t>
  </si>
  <si>
    <t>JAVIER</t>
  </si>
  <si>
    <t>JANNETT SARAY</t>
  </si>
  <si>
    <t>MARIA MARTHA</t>
  </si>
  <si>
    <t>DAMIAN</t>
  </si>
  <si>
    <t>CALDERON</t>
  </si>
  <si>
    <t>SARA ROCIO</t>
  </si>
  <si>
    <t xml:space="preserve">CARMINDA </t>
  </si>
  <si>
    <t>SALINAS</t>
  </si>
  <si>
    <t xml:space="preserve">RUBICELIA </t>
  </si>
  <si>
    <t>VIRGINIA</t>
  </si>
  <si>
    <t>NANCY GUADALUPE</t>
  </si>
  <si>
    <t>SANCHEZ</t>
  </si>
  <si>
    <t>BRENDA GUADALUPE</t>
  </si>
  <si>
    <t>BARBOSA</t>
  </si>
  <si>
    <t>MARIA SANJUANA</t>
  </si>
  <si>
    <t>SARDINA</t>
  </si>
  <si>
    <t xml:space="preserve">REBECA </t>
  </si>
  <si>
    <t>ANDREA LIZETH</t>
  </si>
  <si>
    <t>BARRERA</t>
  </si>
  <si>
    <t>ROSALES</t>
  </si>
  <si>
    <t>JANETH CISTAL</t>
  </si>
  <si>
    <t>DORA MARIA</t>
  </si>
  <si>
    <t xml:space="preserve">RODRIGUEZ </t>
  </si>
  <si>
    <t xml:space="preserve">PATRICIA </t>
  </si>
  <si>
    <t>MARIN</t>
  </si>
  <si>
    <t>LAURA ESMERALDA</t>
  </si>
  <si>
    <t>KATTYA LESLYE</t>
  </si>
  <si>
    <t>ANGUIANO</t>
  </si>
  <si>
    <t>RICO</t>
  </si>
  <si>
    <t>DELGADO</t>
  </si>
  <si>
    <t>MA. CARMEN</t>
  </si>
  <si>
    <t>ANA LAURA</t>
  </si>
  <si>
    <t>MA. CONSEPCION</t>
  </si>
  <si>
    <t>JASSO</t>
  </si>
  <si>
    <t>MA DEL ROSARIO</t>
  </si>
  <si>
    <t>MA DEL ROCIO</t>
  </si>
  <si>
    <t>AHUMADA</t>
  </si>
  <si>
    <t>DELFINA</t>
  </si>
  <si>
    <t>ESCOTO</t>
  </si>
  <si>
    <t>ADELA</t>
  </si>
  <si>
    <t>VICTORIO</t>
  </si>
  <si>
    <t>RIVAS</t>
  </si>
  <si>
    <t>CONSUELO</t>
  </si>
  <si>
    <t>LUCIANA</t>
  </si>
  <si>
    <t>ELISA</t>
  </si>
  <si>
    <t xml:space="preserve">MARIA </t>
  </si>
  <si>
    <t>MARIA VANESA</t>
  </si>
  <si>
    <t>MA. MERCEDES</t>
  </si>
  <si>
    <t>YERENA</t>
  </si>
  <si>
    <t xml:space="preserve">LAURA </t>
  </si>
  <si>
    <t>MARIA DEL ROSARIO</t>
  </si>
  <si>
    <t>HERLINDA</t>
  </si>
  <si>
    <t xml:space="preserve">VALERIA </t>
  </si>
  <si>
    <t xml:space="preserve">LUCERITO </t>
  </si>
  <si>
    <t>ISABEL</t>
  </si>
  <si>
    <t>ANTONIA</t>
  </si>
  <si>
    <t>JAIMES</t>
  </si>
  <si>
    <t>MA. DEL CARMEN</t>
  </si>
  <si>
    <t>CAMPOS</t>
  </si>
  <si>
    <t xml:space="preserve">OLGA </t>
  </si>
  <si>
    <t>RENTERIA</t>
  </si>
  <si>
    <t xml:space="preserve">AZUCENA </t>
  </si>
  <si>
    <t xml:space="preserve">CRESPO </t>
  </si>
  <si>
    <t>BRICIA ANDREA</t>
  </si>
  <si>
    <t>JAQUELIN VALERIA</t>
  </si>
  <si>
    <t xml:space="preserve">CECILIA </t>
  </si>
  <si>
    <t>SANDRA ISELA</t>
  </si>
  <si>
    <t>MAYRA MAGALI</t>
  </si>
  <si>
    <t>CUEVAS</t>
  </si>
  <si>
    <t>MAYRA GUADALUPE</t>
  </si>
  <si>
    <t>MUÑIZ</t>
  </si>
  <si>
    <t>OLVERA</t>
  </si>
  <si>
    <t>MA DEL CARMEN</t>
  </si>
  <si>
    <t xml:space="preserve">CARITINA </t>
  </si>
  <si>
    <t>TAPIA</t>
  </si>
  <si>
    <t>SALNJUANA</t>
  </si>
  <si>
    <t>MARIA DE LA LUZ</t>
  </si>
  <si>
    <t>URBINA</t>
  </si>
  <si>
    <t>MARIA IMELDA</t>
  </si>
  <si>
    <t>ANGELICA</t>
  </si>
  <si>
    <t>JOSELYNE ESTHER</t>
  </si>
  <si>
    <t xml:space="preserve">LOPEZ </t>
  </si>
  <si>
    <t>MA. CONCEPCION</t>
  </si>
  <si>
    <t>MARYCARMEN</t>
  </si>
  <si>
    <t>FERNANDEZ</t>
  </si>
  <si>
    <t xml:space="preserve">SANJUANA </t>
  </si>
  <si>
    <t>ARELLANO</t>
  </si>
  <si>
    <t>DIANA</t>
  </si>
  <si>
    <t xml:space="preserve">SUSANA </t>
  </si>
  <si>
    <t>SOFIA</t>
  </si>
  <si>
    <t>CERVANTES</t>
  </si>
  <si>
    <t xml:space="preserve">SANDRA </t>
  </si>
  <si>
    <t xml:space="preserve">BARRON </t>
  </si>
  <si>
    <t>GRANADOS</t>
  </si>
  <si>
    <t>MARIA HAIDEE</t>
  </si>
  <si>
    <t xml:space="preserve">SANTELLANO </t>
  </si>
  <si>
    <t xml:space="preserve">MARIA YESICA </t>
  </si>
  <si>
    <t>ELIZABETH</t>
  </si>
  <si>
    <t>MA. DOLORES</t>
  </si>
  <si>
    <t>CUELLAR</t>
  </si>
  <si>
    <t xml:space="preserve">MARIA DE JESUS </t>
  </si>
  <si>
    <t xml:space="preserve">LEON </t>
  </si>
  <si>
    <t xml:space="preserve">AGUSTINA </t>
  </si>
  <si>
    <t xml:space="preserve">LAUREL </t>
  </si>
  <si>
    <t xml:space="preserve">FAVIOLA </t>
  </si>
  <si>
    <t>MEZA</t>
  </si>
  <si>
    <t>ALMA ROSA</t>
  </si>
  <si>
    <t>ZARAGOZA</t>
  </si>
  <si>
    <t>MA. AUXILIO</t>
  </si>
  <si>
    <t>AMESQUITA</t>
  </si>
  <si>
    <t xml:space="preserve">ALMA DELIA </t>
  </si>
  <si>
    <t xml:space="preserve">FUENTES </t>
  </si>
  <si>
    <t>AYALA</t>
  </si>
  <si>
    <t>MA TRINIDAD</t>
  </si>
  <si>
    <t>PAREDES</t>
  </si>
  <si>
    <t xml:space="preserve">GABRIELA </t>
  </si>
  <si>
    <t xml:space="preserve">SOFIA </t>
  </si>
  <si>
    <t>CASTILLO</t>
  </si>
  <si>
    <t>MARILU</t>
  </si>
  <si>
    <t>VERONICA</t>
  </si>
  <si>
    <t xml:space="preserve">DEMETRIA </t>
  </si>
  <si>
    <t>ORTIZ</t>
  </si>
  <si>
    <t xml:space="preserve">LORENA </t>
  </si>
  <si>
    <t>VENTURA</t>
  </si>
  <si>
    <t>IDALIA</t>
  </si>
  <si>
    <t>GAONZALEZ</t>
  </si>
  <si>
    <t>MARIA ELDA</t>
  </si>
  <si>
    <t>MA CRUZ JUANA</t>
  </si>
  <si>
    <t>AGULERA</t>
  </si>
  <si>
    <t>CASTRO</t>
  </si>
  <si>
    <t>ARMENTA</t>
  </si>
  <si>
    <t>MACIEL</t>
  </si>
  <si>
    <t>MONICA</t>
  </si>
  <si>
    <t>KARLA GUADALUPE</t>
  </si>
  <si>
    <t xml:space="preserve">MARIA GAUADALUPE </t>
  </si>
  <si>
    <t xml:space="preserve">ANA </t>
  </si>
  <si>
    <t xml:space="preserve">BEATRIZ </t>
  </si>
  <si>
    <t>MARIA CATALINA</t>
  </si>
  <si>
    <t xml:space="preserve">PAOLA </t>
  </si>
  <si>
    <t>ANA SILVIA</t>
  </si>
  <si>
    <t xml:space="preserve">MARIA JESUS </t>
  </si>
  <si>
    <t>RUBIO</t>
  </si>
  <si>
    <t>IRENE DEL CARMEN</t>
  </si>
  <si>
    <t>MA. DE LA LUZ</t>
  </si>
  <si>
    <t xml:space="preserve">MARIA GUADALUPE </t>
  </si>
  <si>
    <t xml:space="preserve">MARIA ADELINA </t>
  </si>
  <si>
    <t>MARIELA</t>
  </si>
  <si>
    <t>JULIETA</t>
  </si>
  <si>
    <t xml:space="preserve">BERTHA </t>
  </si>
  <si>
    <t>NIÑO</t>
  </si>
  <si>
    <t xml:space="preserve">IVONNE </t>
  </si>
  <si>
    <t>NAVARRO</t>
  </si>
  <si>
    <t>MA. SOLEDAD</t>
  </si>
  <si>
    <t>MARIA ESPERANZA</t>
  </si>
  <si>
    <t>SALAZAR</t>
  </si>
  <si>
    <t xml:space="preserve">ARROYO </t>
  </si>
  <si>
    <t>MA SARA</t>
  </si>
  <si>
    <t>BLANCA ALEJANDRA</t>
  </si>
  <si>
    <t xml:space="preserve">MORENO </t>
  </si>
  <si>
    <t xml:space="preserve">KARINA </t>
  </si>
  <si>
    <t>ROMERO</t>
  </si>
  <si>
    <t>ESPITIA</t>
  </si>
  <si>
    <t>BIBIANA</t>
  </si>
  <si>
    <t>CORTES</t>
  </si>
  <si>
    <t>MONSERRAT</t>
  </si>
  <si>
    <t xml:space="preserve">ARREDONDO </t>
  </si>
  <si>
    <t>MARIA ALONDRA</t>
  </si>
  <si>
    <t>TELLES</t>
  </si>
  <si>
    <t>SILVIA</t>
  </si>
  <si>
    <t>MARCELEÑO</t>
  </si>
  <si>
    <t>MIRANDA</t>
  </si>
  <si>
    <t>VELAZQUEZ</t>
  </si>
  <si>
    <t xml:space="preserve">MA ADELA </t>
  </si>
  <si>
    <t>ANDRADE</t>
  </si>
  <si>
    <t xml:space="preserve">JOSEFINA </t>
  </si>
  <si>
    <t>MARIA MARTINA</t>
  </si>
  <si>
    <t>SANJUANA YANET</t>
  </si>
  <si>
    <t xml:space="preserve">CRISTINA </t>
  </si>
  <si>
    <t>ALICIA</t>
  </si>
  <si>
    <t>MA MERCEDES</t>
  </si>
  <si>
    <t xml:space="preserve">MARTHA </t>
  </si>
  <si>
    <t>MONTES</t>
  </si>
  <si>
    <t xml:space="preserve">ANA MARIA </t>
  </si>
  <si>
    <t>CELIA</t>
  </si>
  <si>
    <t xml:space="preserve">MA. ELENA </t>
  </si>
  <si>
    <t>LUCIA</t>
  </si>
  <si>
    <t>GLORIA ARACELI</t>
  </si>
  <si>
    <t xml:space="preserve">YULIANA </t>
  </si>
  <si>
    <t xml:space="preserve">GLORIA </t>
  </si>
  <si>
    <t xml:space="preserve">MA OLGA </t>
  </si>
  <si>
    <t xml:space="preserve">ELIDA </t>
  </si>
  <si>
    <t>SALDAÑA</t>
  </si>
  <si>
    <t>ELVA</t>
  </si>
  <si>
    <t>SUÑIGA</t>
  </si>
  <si>
    <t xml:space="preserve">JUANA ALEJANDRA </t>
  </si>
  <si>
    <t>ESLY YARITZA</t>
  </si>
  <si>
    <t xml:space="preserve">MA ELVA </t>
  </si>
  <si>
    <t>MARICELA</t>
  </si>
  <si>
    <t>MARIBEL</t>
  </si>
  <si>
    <t>TRIGUEROS</t>
  </si>
  <si>
    <t>SAN JUANA</t>
  </si>
  <si>
    <t>IMELDA</t>
  </si>
  <si>
    <t>MARIA ESTHER</t>
  </si>
  <si>
    <t xml:space="preserve">CASTRO </t>
  </si>
  <si>
    <t xml:space="preserve">LUCIA </t>
  </si>
  <si>
    <t>RAMOS</t>
  </si>
  <si>
    <t>ANDREA PAULINA</t>
  </si>
  <si>
    <t>HERRERA</t>
  </si>
  <si>
    <t>EVANGELINA</t>
  </si>
  <si>
    <t>MARIA CECILIA</t>
  </si>
  <si>
    <t xml:space="preserve">ANA KAREN </t>
  </si>
  <si>
    <t>CLAUDIA ISVETH</t>
  </si>
  <si>
    <t>MEJIA</t>
  </si>
  <si>
    <t>LIZBETH KARINA</t>
  </si>
  <si>
    <t>LEMUS</t>
  </si>
  <si>
    <t>ANA LILIA</t>
  </si>
  <si>
    <t>MARIA CARMEN</t>
  </si>
  <si>
    <t>VITAL</t>
  </si>
  <si>
    <t xml:space="preserve">ROCIO </t>
  </si>
  <si>
    <t xml:space="preserve">LUCIA DE JESUS </t>
  </si>
  <si>
    <t>ANA CELINA</t>
  </si>
  <si>
    <t xml:space="preserve">NEGRETE </t>
  </si>
  <si>
    <t xml:space="preserve">RANGEL </t>
  </si>
  <si>
    <t xml:space="preserve">MA. REFUGIO </t>
  </si>
  <si>
    <t>GASCA</t>
  </si>
  <si>
    <t>SARAI</t>
  </si>
  <si>
    <t xml:space="preserve">MARIA ERIKA </t>
  </si>
  <si>
    <t>LILIANA</t>
  </si>
  <si>
    <t xml:space="preserve">ROSA   </t>
  </si>
  <si>
    <t>YAÑEZ</t>
  </si>
  <si>
    <t>NANCY</t>
  </si>
  <si>
    <t>BENIGNA</t>
  </si>
  <si>
    <t>MONTALVO</t>
  </si>
  <si>
    <t>MENZA</t>
  </si>
  <si>
    <t>CHIQUITO</t>
  </si>
  <si>
    <t>MA DE LOURDES</t>
  </si>
  <si>
    <t>MARIA SALOME</t>
  </si>
  <si>
    <t xml:space="preserve">ROSA PATRICIA </t>
  </si>
  <si>
    <t>BARAJAS</t>
  </si>
  <si>
    <t>OJEDA</t>
  </si>
  <si>
    <t>ADRIANA</t>
  </si>
  <si>
    <t>MONTERO</t>
  </si>
  <si>
    <t>JOAQUINA</t>
  </si>
  <si>
    <t>CANTERO</t>
  </si>
  <si>
    <t>ALDACO</t>
  </si>
  <si>
    <t>RUEAS</t>
  </si>
  <si>
    <t>MERCEDES</t>
  </si>
  <si>
    <t>MARCELA</t>
  </si>
  <si>
    <t>BOTELLO</t>
  </si>
  <si>
    <t>TERESITA</t>
  </si>
  <si>
    <t>MARIA GUADALUPE  ZORAIDA</t>
  </si>
  <si>
    <t xml:space="preserve">GUILLEN </t>
  </si>
  <si>
    <t>MARIA LAURA</t>
  </si>
  <si>
    <t>CELEDON</t>
  </si>
  <si>
    <t>YAKELIN</t>
  </si>
  <si>
    <t xml:space="preserve">ALICIA </t>
  </si>
  <si>
    <t>ALVARADO</t>
  </si>
  <si>
    <t>MA MAGDALENA</t>
  </si>
  <si>
    <t xml:space="preserve">RICO </t>
  </si>
  <si>
    <t>NELY</t>
  </si>
  <si>
    <t>JENNIFER</t>
  </si>
  <si>
    <t>FRANCISCA LILIANA</t>
  </si>
  <si>
    <t>YECENIA</t>
  </si>
  <si>
    <t>HUERTA</t>
  </si>
  <si>
    <t>https://valledesantiago.gob.mx/transparencia/Unidad%20Transparencia/Servidor/Hipervinculos/2023/Desarrollo%20Int.%20Mujer/4T-23/diciembre%20%281%29.pdf</t>
  </si>
  <si>
    <t>https://valledesantiago.gob.mx/transparencia/Unidad%20Transparencia/Servidor/Hipervinculos/2023/Desarrollo%20Int.%20Mujer/4T-23/octubre.pdf</t>
  </si>
  <si>
    <t xml:space="preserve">AYALA </t>
  </si>
  <si>
    <t>MARIA SOLEDAD ROSA LETICIA</t>
  </si>
  <si>
    <t>LESBIA PATRICIA</t>
  </si>
  <si>
    <t>SALMERON</t>
  </si>
  <si>
    <t>GEMMA</t>
  </si>
  <si>
    <t>CLEMENTE</t>
  </si>
  <si>
    <t>MARIA ALICIA</t>
  </si>
  <si>
    <t>MAGDALENA</t>
  </si>
  <si>
    <t>ESCOBEDO</t>
  </si>
  <si>
    <t>ESCORCIA</t>
  </si>
  <si>
    <t>LAURA ANAHI</t>
  </si>
  <si>
    <t>IRALDA</t>
  </si>
  <si>
    <t>ORTEGA</t>
  </si>
  <si>
    <t>MARIA CONSUELO</t>
  </si>
  <si>
    <t>MARIA CARLOTA</t>
  </si>
  <si>
    <t>MA. JOSEFINA</t>
  </si>
  <si>
    <t>MARIA MAGDALENA</t>
  </si>
  <si>
    <t>ANA PATRICIA</t>
  </si>
  <si>
    <t xml:space="preserve">PEREZ </t>
  </si>
  <si>
    <t>SILVA</t>
  </si>
  <si>
    <t>MARIA VIRGINIA</t>
  </si>
  <si>
    <t>RAMBLAS</t>
  </si>
  <si>
    <t>BUTANDA</t>
  </si>
  <si>
    <t>YOLANDA</t>
  </si>
  <si>
    <t>MARIA RUBI CELIA</t>
  </si>
  <si>
    <t>DIOSDADO</t>
  </si>
  <si>
    <t>ROSAS</t>
  </si>
  <si>
    <t xml:space="preserve">NATALIA </t>
  </si>
  <si>
    <t>SUAREZ</t>
  </si>
  <si>
    <t>MONICA ALBETA</t>
  </si>
  <si>
    <t>VALDIVIA</t>
  </si>
  <si>
    <t>LAURA</t>
  </si>
  <si>
    <t>VILLANUEVA</t>
  </si>
  <si>
    <t xml:space="preserve">SE REALIZA ENTREGA DE 10 SEGUROS DE SUBSISTENCIA PARA MUJERES VICTIMAS DE VIOLENCIA POR PARTE DE GOBIERNO DEL ESTADO </t>
  </si>
  <si>
    <t>SE REALIZA EN EL MES DE OCTUBRE 110 APOYOS ECONOMICOS A MUJERES VICTIMAS DE VIOLENCIA, POR PARTE DE LA DIRECCION DE DESARROLLO INTEGRAL DE LA MUJER. EN EL MES DE DICIEMBRE SE HACE LA ENTREGA DE 331 APOYOS DE LA MISMA DIRECCION A MUJERES EN SITUACION DE CARENCIA</t>
  </si>
  <si>
    <t>SE REALIZA LA ENTREGA DE 39 APOYOS DE " MEDIDAS COMPENSATORIAS POR PARTE DE GOBIERNO DEL ESTADO A PERSONAS CON ENFERMEDADES CRONICAS DEGENERATIVAS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</si>
</sst>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color indexed="8"/>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3" fillId="0" borderId="0" xfId="1" applyAlignment="1">
      <alignment horizontal="center" vertical="center" wrapText="1"/>
    </xf>
    <xf numFmtId="0" fontId="0" fillId="0" borderId="0" xfId="0" applyFill="1" applyBorder="1" applyAlignment="1">
      <alignment horizontal="center" vertical="center"/>
    </xf>
    <xf numFmtId="0" fontId="0" fillId="0" borderId="0" xfId="0" applyAlignment="1">
      <alignment horizontal="center" vertical="center" wrapText="1"/>
    </xf>
    <xf numFmtId="0" fontId="3" fillId="0" borderId="0" xfId="1"/>
    <xf numFmtId="0" fontId="3" fillId="0" borderId="0" xfId="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Border="1"/>
    <xf numFmtId="0" fontId="1" fillId="2" borderId="0" xfId="0" applyFont="1" applyFill="1" applyBorder="1" applyAlignment="1">
      <alignment horizontal="center" wrapText="1"/>
    </xf>
    <xf numFmtId="14" fontId="0" fillId="0" borderId="0" xfId="0" applyNumberFormat="1" applyBorder="1" applyAlignment="1">
      <alignment horizontal="center" vertical="center" wrapText="1"/>
    </xf>
    <xf numFmtId="8" fontId="0" fillId="0" borderId="0" xfId="0" applyNumberFormat="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xf>
    <xf numFmtId="0" fontId="4" fillId="0" borderId="0" xfId="0" applyFont="1" applyFill="1" applyBorder="1" applyAlignment="1">
      <alignment horizontal="center" wrapText="1"/>
    </xf>
    <xf numFmtId="0" fontId="4" fillId="4" borderId="0" xfId="0" applyFont="1" applyFill="1" applyBorder="1" applyAlignment="1">
      <alignment horizontal="center" wrapText="1"/>
    </xf>
    <xf numFmtId="0" fontId="4" fillId="0" borderId="0" xfId="0" applyFont="1" applyFill="1" applyBorder="1" applyAlignment="1">
      <alignment horizontal="center"/>
    </xf>
    <xf numFmtId="0" fontId="4" fillId="4" borderId="0" xfId="0" applyFont="1" applyFill="1" applyBorder="1" applyAlignment="1">
      <alignment horizontal="center"/>
    </xf>
    <xf numFmtId="0" fontId="0" fillId="4" borderId="0" xfId="0" applyFill="1" applyBorder="1"/>
    <xf numFmtId="0" fontId="0" fillId="0" borderId="0" xfId="0" applyFill="1" applyBorder="1" applyAlignment="1">
      <alignment horizontal="center"/>
    </xf>
    <xf numFmtId="0" fontId="0" fillId="0" borderId="0" xfId="0" applyBorder="1" applyAlignment="1">
      <alignment horizontal="center"/>
    </xf>
    <xf numFmtId="0" fontId="0" fillId="4" borderId="0" xfId="0" applyFill="1" applyBorder="1" applyAlignment="1">
      <alignment horizontal="center"/>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desantiago.gob.mx/transparencia/Unidad%20Transparencia/Servidor/Hipervinculos/2023/Desarrollo%20Int.%20Mujer/4T-23/octubre.pdf" TargetMode="External"/><Relationship Id="rId2" Type="http://schemas.openxmlformats.org/officeDocument/2006/relationships/hyperlink" Target="https://valledesantiago.gob.mx/transparencia/Unidad%20Transparencia/Servidor/Hipervinculos/2023/Desarrollo%20Int.%20Mujer/4T-23/octubre.pdf" TargetMode="External"/><Relationship Id="rId1" Type="http://schemas.openxmlformats.org/officeDocument/2006/relationships/hyperlink" Target="https://valledesantiago.gob.mx/transparencia/Unidad%20Transparencia/Servidor/Hipervinculos/2023/Desarrollo%20Int.%20Mujer/4T-23/diciembre%20%281%2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J8" zoomScale="92" zoomScaleNormal="92" workbookViewId="0">
      <selection activeCell="L8" sqref="L8:L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5" width="31.33203125" bestFit="1" customWidth="1"/>
    <col min="6" max="6" width="34.88671875" customWidth="1"/>
    <col min="7" max="7" width="85.6640625" bestFit="1" customWidth="1"/>
    <col min="8" max="8" width="46" bestFit="1" customWidth="1"/>
    <col min="9" max="9" width="86" customWidth="1"/>
    <col min="10" max="10" width="73.33203125" bestFit="1" customWidth="1"/>
    <col min="11" max="11" width="17.5546875" bestFit="1" customWidth="1"/>
    <col min="12" max="12" width="20" bestFit="1" customWidth="1"/>
    <col min="13" max="13" width="21.33203125" customWidth="1"/>
  </cols>
  <sheetData>
    <row r="1" spans="1:13" hidden="1" x14ac:dyDescent="0.3">
      <c r="A1" t="s">
        <v>0</v>
      </c>
    </row>
    <row r="2" spans="1:13" x14ac:dyDescent="0.3">
      <c r="A2" s="27" t="s">
        <v>1</v>
      </c>
      <c r="B2" s="28"/>
      <c r="C2" s="28"/>
      <c r="D2" s="27" t="s">
        <v>2</v>
      </c>
      <c r="E2" s="28"/>
      <c r="F2" s="28"/>
      <c r="G2" s="27" t="s">
        <v>3</v>
      </c>
      <c r="H2" s="28"/>
      <c r="I2" s="28"/>
    </row>
    <row r="3" spans="1:13" x14ac:dyDescent="0.3">
      <c r="A3" s="29" t="s">
        <v>4</v>
      </c>
      <c r="B3" s="28"/>
      <c r="C3" s="28"/>
      <c r="D3" s="29" t="s">
        <v>5</v>
      </c>
      <c r="E3" s="28"/>
      <c r="F3" s="28"/>
      <c r="G3" s="29" t="s">
        <v>6</v>
      </c>
      <c r="H3" s="28"/>
      <c r="I3" s="28"/>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27" t="s">
        <v>28</v>
      </c>
      <c r="B6" s="28"/>
      <c r="C6" s="28"/>
      <c r="D6" s="28"/>
      <c r="E6" s="28"/>
      <c r="F6" s="28"/>
      <c r="G6" s="28"/>
      <c r="H6" s="28"/>
      <c r="I6" s="28"/>
      <c r="J6" s="28"/>
      <c r="K6" s="28"/>
      <c r="L6" s="28"/>
      <c r="M6" s="28"/>
    </row>
    <row r="7" spans="1:13" ht="27" x14ac:dyDescent="0.3">
      <c r="A7" s="1" t="s">
        <v>29</v>
      </c>
      <c r="B7" s="1" t="s">
        <v>30</v>
      </c>
      <c r="C7" s="1" t="s">
        <v>31</v>
      </c>
      <c r="D7" s="1" t="s">
        <v>32</v>
      </c>
      <c r="E7" s="1" t="s">
        <v>33</v>
      </c>
      <c r="F7" s="1" t="s">
        <v>34</v>
      </c>
      <c r="G7" s="1" t="s">
        <v>35</v>
      </c>
      <c r="H7" s="1" t="s">
        <v>36</v>
      </c>
      <c r="I7" s="1" t="s">
        <v>37</v>
      </c>
      <c r="J7" s="1" t="s">
        <v>38</v>
      </c>
      <c r="K7" s="1" t="s">
        <v>39</v>
      </c>
      <c r="L7" s="1" t="s">
        <v>40</v>
      </c>
      <c r="M7" s="1" t="s">
        <v>41</v>
      </c>
    </row>
    <row r="8" spans="1:13" ht="117.6" customHeight="1" x14ac:dyDescent="0.3">
      <c r="A8" s="2">
        <v>2023</v>
      </c>
      <c r="B8" s="3">
        <v>45200</v>
      </c>
      <c r="C8" s="3">
        <v>45291</v>
      </c>
      <c r="D8" s="2" t="s">
        <v>42</v>
      </c>
      <c r="E8" s="2" t="s">
        <v>43</v>
      </c>
      <c r="F8" s="2" t="s">
        <v>68</v>
      </c>
      <c r="G8" s="4">
        <v>0</v>
      </c>
      <c r="H8" s="2">
        <v>1</v>
      </c>
      <c r="I8" s="8" t="s">
        <v>620</v>
      </c>
      <c r="J8" s="2" t="s">
        <v>67</v>
      </c>
      <c r="K8" s="3">
        <v>45315</v>
      </c>
      <c r="L8" s="3">
        <v>45315</v>
      </c>
      <c r="M8" s="10" t="s">
        <v>656</v>
      </c>
    </row>
    <row r="9" spans="1:13" ht="114.6" customHeight="1" x14ac:dyDescent="0.3">
      <c r="A9" s="2">
        <v>2023</v>
      </c>
      <c r="B9" s="3">
        <v>45200</v>
      </c>
      <c r="C9" s="3">
        <v>45291</v>
      </c>
      <c r="D9" s="2" t="s">
        <v>42</v>
      </c>
      <c r="E9" s="2" t="s">
        <v>43</v>
      </c>
      <c r="F9" s="2" t="s">
        <v>69</v>
      </c>
      <c r="G9" s="4"/>
      <c r="H9" s="2"/>
      <c r="I9" s="5"/>
      <c r="J9" s="2" t="s">
        <v>67</v>
      </c>
      <c r="K9" s="3">
        <v>45315</v>
      </c>
      <c r="L9" s="3">
        <v>45315</v>
      </c>
      <c r="M9" s="7" t="s">
        <v>72</v>
      </c>
    </row>
    <row r="10" spans="1:13" ht="127.95" customHeight="1" x14ac:dyDescent="0.3">
      <c r="A10" s="2">
        <v>2023</v>
      </c>
      <c r="B10" s="3">
        <v>45200</v>
      </c>
      <c r="C10" s="3">
        <v>45291</v>
      </c>
      <c r="D10" s="2" t="s">
        <v>42</v>
      </c>
      <c r="E10" s="2" t="s">
        <v>44</v>
      </c>
      <c r="F10" s="2" t="s">
        <v>70</v>
      </c>
      <c r="G10" s="4"/>
      <c r="H10" s="2">
        <v>3</v>
      </c>
      <c r="I10" s="8" t="s">
        <v>620</v>
      </c>
      <c r="J10" s="2" t="s">
        <v>67</v>
      </c>
      <c r="K10" s="3">
        <v>45315</v>
      </c>
      <c r="L10" s="3">
        <v>45315</v>
      </c>
      <c r="M10" s="10" t="s">
        <v>654</v>
      </c>
    </row>
    <row r="11" spans="1:13" ht="135" customHeight="1" x14ac:dyDescent="0.3">
      <c r="A11" s="6">
        <v>2023</v>
      </c>
      <c r="B11" s="3">
        <v>45200</v>
      </c>
      <c r="C11" s="3">
        <v>45291</v>
      </c>
      <c r="D11" s="6" t="s">
        <v>42</v>
      </c>
      <c r="E11" s="6" t="s">
        <v>44</v>
      </c>
      <c r="F11" s="6" t="s">
        <v>71</v>
      </c>
      <c r="H11" s="2">
        <v>4</v>
      </c>
      <c r="I11" s="9" t="s">
        <v>619</v>
      </c>
      <c r="J11" s="6" t="s">
        <v>67</v>
      </c>
      <c r="K11" s="3">
        <v>45315</v>
      </c>
      <c r="L11" s="3">
        <v>45315</v>
      </c>
      <c r="M11" s="11" t="s">
        <v>655</v>
      </c>
    </row>
  </sheetData>
  <mergeCells count="7">
    <mergeCell ref="A6:M6"/>
    <mergeCell ref="A2:C2"/>
    <mergeCell ref="D2:F2"/>
    <mergeCell ref="G2:I2"/>
    <mergeCell ref="A3:C3"/>
    <mergeCell ref="D3:F3"/>
    <mergeCell ref="G3:I3"/>
  </mergeCells>
  <dataValidations count="2">
    <dataValidation type="list" allowBlank="1" showErrorMessage="1" sqref="D8:D11">
      <formula1>Hidden_13</formula1>
    </dataValidation>
    <dataValidation type="list" allowBlank="1" showErrorMessage="1" sqref="E8:E11">
      <formula1>Hidden_24</formula1>
    </dataValidation>
  </dataValidations>
  <hyperlinks>
    <hyperlink ref="I11" r:id="rId1" display="https://valledesantiago.gob.mx/transparencia/Unidad Transparencia/Servidor/Hipervinculos/2023/Desarrollo Int. Mujer/4T-23/diciembre %281%29.pdf"/>
    <hyperlink ref="I10" r:id="rId2" display="https://valledesantiago.gob.mx/transparencia/Unidad Transparencia/Servidor/Hipervinculos/2023/Desarrollo Int. Mujer/4T-23/octubre.pdf"/>
    <hyperlink ref="I8" r:id="rId3" display="https://valledesantiago.gob.mx/transparencia/Unidad Transparencia/Servidor/Hipervinculos/2023/Desarrollo Int. Mujer/4T-23/octubre.pdf"/>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3"/>
  <sheetViews>
    <sheetView topLeftCell="A479" workbookViewId="0">
      <selection activeCell="J32" sqref="J1:J1048576"/>
    </sheetView>
  </sheetViews>
  <sheetFormatPr baseColWidth="10" defaultColWidth="8.88671875" defaultRowHeight="14.4" x14ac:dyDescent="0.3"/>
  <cols>
    <col min="1" max="1" width="3.44140625" style="12" bestFit="1" customWidth="1"/>
    <col min="2" max="2" width="23.44140625" style="12" bestFit="1" customWidth="1"/>
    <col min="3" max="3" width="17" style="12" bestFit="1" customWidth="1"/>
    <col min="4" max="4" width="19.109375" style="12" bestFit="1" customWidth="1"/>
    <col min="5" max="5" width="7.109375" style="12" customWidth="1"/>
    <col min="6" max="6" width="31.109375" style="12" customWidth="1"/>
    <col min="7" max="7" width="21.109375" style="12" customWidth="1"/>
    <col min="8" max="8" width="12.33203125" style="12" customWidth="1"/>
    <col min="9" max="9" width="19.88671875" style="12" bestFit="1" customWidth="1"/>
    <col min="10" max="10" width="19.5546875" style="12" bestFit="1" customWidth="1"/>
    <col min="11" max="11" width="30.33203125" style="12" bestFit="1" customWidth="1"/>
    <col min="12" max="16384" width="8.88671875" style="12"/>
  </cols>
  <sheetData>
    <row r="1" spans="1:11" hidden="1" x14ac:dyDescent="0.3">
      <c r="B1" s="12" t="s">
        <v>10</v>
      </c>
      <c r="C1" s="12" t="s">
        <v>10</v>
      </c>
      <c r="D1" s="12" t="s">
        <v>10</v>
      </c>
      <c r="E1" s="12" t="s">
        <v>10</v>
      </c>
      <c r="F1" s="12" t="s">
        <v>8</v>
      </c>
      <c r="G1" s="12" t="s">
        <v>10</v>
      </c>
      <c r="H1" s="12" t="s">
        <v>45</v>
      </c>
      <c r="I1" s="12" t="s">
        <v>10</v>
      </c>
      <c r="J1" s="12" t="s">
        <v>10</v>
      </c>
      <c r="K1" s="12" t="s">
        <v>9</v>
      </c>
    </row>
    <row r="2" spans="1:11" hidden="1" x14ac:dyDescent="0.3">
      <c r="B2" s="12" t="s">
        <v>46</v>
      </c>
      <c r="C2" s="12" t="s">
        <v>47</v>
      </c>
      <c r="D2" s="12" t="s">
        <v>48</v>
      </c>
      <c r="E2" s="12" t="s">
        <v>49</v>
      </c>
      <c r="F2" s="12" t="s">
        <v>50</v>
      </c>
      <c r="G2" s="12" t="s">
        <v>51</v>
      </c>
      <c r="H2" s="12" t="s">
        <v>52</v>
      </c>
      <c r="I2" s="12" t="s">
        <v>53</v>
      </c>
      <c r="J2" s="12" t="s">
        <v>54</v>
      </c>
      <c r="K2" s="12" t="s">
        <v>55</v>
      </c>
    </row>
    <row r="3" spans="1:11" ht="83.4" x14ac:dyDescent="0.3">
      <c r="A3" s="13" t="s">
        <v>56</v>
      </c>
      <c r="B3" s="13" t="s">
        <v>57</v>
      </c>
      <c r="C3" s="13" t="s">
        <v>58</v>
      </c>
      <c r="D3" s="13" t="s">
        <v>59</v>
      </c>
      <c r="E3" s="13" t="s">
        <v>60</v>
      </c>
      <c r="F3" s="13" t="s">
        <v>61</v>
      </c>
      <c r="G3" s="13" t="s">
        <v>62</v>
      </c>
      <c r="H3" s="13" t="s">
        <v>63</v>
      </c>
      <c r="I3" s="13" t="s">
        <v>64</v>
      </c>
      <c r="J3" s="13" t="s">
        <v>65</v>
      </c>
      <c r="K3" s="13" t="s">
        <v>66</v>
      </c>
    </row>
    <row r="4" spans="1:11" x14ac:dyDescent="0.3">
      <c r="A4" s="12">
        <v>3</v>
      </c>
      <c r="B4" s="12" t="s">
        <v>75</v>
      </c>
      <c r="C4" s="12" t="s">
        <v>73</v>
      </c>
      <c r="D4" s="12" t="s">
        <v>74</v>
      </c>
      <c r="F4" s="14">
        <v>45212</v>
      </c>
      <c r="G4" s="15">
        <v>5000</v>
      </c>
      <c r="J4" s="16">
        <v>31</v>
      </c>
    </row>
    <row r="5" spans="1:11" x14ac:dyDescent="0.3">
      <c r="A5" s="12">
        <v>3</v>
      </c>
      <c r="B5" s="12" t="s">
        <v>76</v>
      </c>
      <c r="C5" s="12" t="s">
        <v>77</v>
      </c>
      <c r="D5" s="12" t="s">
        <v>78</v>
      </c>
      <c r="F5" s="14">
        <v>45212</v>
      </c>
      <c r="G5" s="15">
        <v>5000</v>
      </c>
      <c r="J5" s="16">
        <v>31</v>
      </c>
    </row>
    <row r="6" spans="1:11" x14ac:dyDescent="0.3">
      <c r="A6" s="12">
        <v>3</v>
      </c>
      <c r="B6" s="12" t="s">
        <v>79</v>
      </c>
      <c r="C6" s="12" t="s">
        <v>80</v>
      </c>
      <c r="D6" s="12" t="s">
        <v>81</v>
      </c>
      <c r="F6" s="14">
        <v>45216</v>
      </c>
      <c r="G6" s="15">
        <v>5000</v>
      </c>
      <c r="J6" s="16">
        <v>36</v>
      </c>
    </row>
    <row r="7" spans="1:11" x14ac:dyDescent="0.3">
      <c r="A7" s="12">
        <v>3</v>
      </c>
      <c r="B7" s="12" t="s">
        <v>82</v>
      </c>
      <c r="C7" s="12" t="s">
        <v>83</v>
      </c>
      <c r="D7" s="12" t="s">
        <v>84</v>
      </c>
      <c r="F7" s="14">
        <v>45216</v>
      </c>
      <c r="G7" s="15">
        <v>5000</v>
      </c>
      <c r="J7" s="16">
        <v>33</v>
      </c>
    </row>
    <row r="8" spans="1:11" ht="14.4" customHeight="1" x14ac:dyDescent="0.3">
      <c r="A8" s="12">
        <v>3</v>
      </c>
      <c r="B8" s="12" t="s">
        <v>85</v>
      </c>
      <c r="C8" s="12" t="s">
        <v>86</v>
      </c>
      <c r="D8" s="12" t="s">
        <v>86</v>
      </c>
      <c r="F8" s="14">
        <v>45216</v>
      </c>
      <c r="G8" s="15">
        <v>5000</v>
      </c>
      <c r="J8" s="16">
        <v>35</v>
      </c>
    </row>
    <row r="9" spans="1:11" x14ac:dyDescent="0.3">
      <c r="A9" s="12">
        <v>3</v>
      </c>
      <c r="B9" s="12" t="s">
        <v>87</v>
      </c>
      <c r="C9" s="12" t="s">
        <v>88</v>
      </c>
      <c r="D9" s="12" t="s">
        <v>89</v>
      </c>
      <c r="F9" s="14">
        <v>45216</v>
      </c>
      <c r="G9" s="15">
        <v>5000</v>
      </c>
      <c r="J9" s="16">
        <v>29</v>
      </c>
    </row>
    <row r="10" spans="1:11" x14ac:dyDescent="0.3">
      <c r="A10" s="12">
        <v>3</v>
      </c>
      <c r="B10" s="12" t="s">
        <v>103</v>
      </c>
      <c r="C10" s="12" t="s">
        <v>90</v>
      </c>
      <c r="D10" s="12" t="s">
        <v>91</v>
      </c>
      <c r="F10" s="14">
        <v>45216</v>
      </c>
      <c r="G10" s="15">
        <v>5000</v>
      </c>
      <c r="J10" s="16">
        <v>39</v>
      </c>
    </row>
    <row r="11" spans="1:11" x14ac:dyDescent="0.3">
      <c r="A11" s="12">
        <v>3</v>
      </c>
      <c r="B11" s="12" t="s">
        <v>92</v>
      </c>
      <c r="C11" s="12" t="s">
        <v>93</v>
      </c>
      <c r="F11" s="14">
        <v>45216</v>
      </c>
      <c r="G11" s="15">
        <v>5000</v>
      </c>
      <c r="J11" s="16">
        <v>48</v>
      </c>
    </row>
    <row r="12" spans="1:11" x14ac:dyDescent="0.3">
      <c r="A12" s="12">
        <v>3</v>
      </c>
      <c r="B12" s="12" t="s">
        <v>94</v>
      </c>
      <c r="C12" s="12" t="s">
        <v>95</v>
      </c>
      <c r="D12" s="12" t="s">
        <v>96</v>
      </c>
      <c r="F12" s="14">
        <v>45216</v>
      </c>
      <c r="G12" s="15">
        <v>10000</v>
      </c>
      <c r="J12" s="16">
        <v>33</v>
      </c>
    </row>
    <row r="13" spans="1:11" x14ac:dyDescent="0.3">
      <c r="A13" s="12">
        <v>3</v>
      </c>
      <c r="B13" s="12" t="s">
        <v>97</v>
      </c>
      <c r="C13" s="12" t="s">
        <v>98</v>
      </c>
      <c r="D13" s="12" t="s">
        <v>99</v>
      </c>
      <c r="F13" s="14">
        <v>45216</v>
      </c>
      <c r="G13" s="15">
        <v>10000</v>
      </c>
      <c r="J13" s="16">
        <v>44</v>
      </c>
    </row>
    <row r="14" spans="1:11" x14ac:dyDescent="0.3">
      <c r="A14" s="12">
        <v>4</v>
      </c>
      <c r="B14" s="12" t="s">
        <v>585</v>
      </c>
      <c r="C14" s="12" t="s">
        <v>618</v>
      </c>
      <c r="D14" s="12" t="s">
        <v>460</v>
      </c>
      <c r="F14" s="14">
        <v>45231</v>
      </c>
      <c r="G14" s="15">
        <v>5000</v>
      </c>
      <c r="J14" s="16">
        <v>31</v>
      </c>
    </row>
    <row r="15" spans="1:11" x14ac:dyDescent="0.3">
      <c r="A15" s="12">
        <v>4</v>
      </c>
      <c r="B15" s="12" t="s">
        <v>102</v>
      </c>
      <c r="C15" s="12" t="s">
        <v>100</v>
      </c>
      <c r="D15" s="12" t="s">
        <v>101</v>
      </c>
      <c r="F15" s="17">
        <v>45220</v>
      </c>
      <c r="G15" s="15">
        <v>2500</v>
      </c>
      <c r="J15" s="16">
        <v>46</v>
      </c>
    </row>
    <row r="16" spans="1:11" x14ac:dyDescent="0.3">
      <c r="A16" s="12">
        <v>4</v>
      </c>
      <c r="B16" s="12" t="s">
        <v>103</v>
      </c>
      <c r="C16" s="12" t="s">
        <v>90</v>
      </c>
      <c r="D16" s="12" t="s">
        <v>91</v>
      </c>
      <c r="F16" s="17">
        <v>45220</v>
      </c>
      <c r="G16" s="15">
        <v>2500</v>
      </c>
      <c r="J16" s="16">
        <v>39</v>
      </c>
    </row>
    <row r="17" spans="1:10" x14ac:dyDescent="0.3">
      <c r="A17" s="12">
        <v>4</v>
      </c>
      <c r="B17" s="12" t="s">
        <v>104</v>
      </c>
      <c r="C17" s="12" t="s">
        <v>105</v>
      </c>
      <c r="D17" s="12" t="s">
        <v>106</v>
      </c>
      <c r="F17" s="17">
        <v>45220</v>
      </c>
      <c r="G17" s="15">
        <v>2500</v>
      </c>
      <c r="J17" s="16">
        <v>37</v>
      </c>
    </row>
    <row r="18" spans="1:10" x14ac:dyDescent="0.3">
      <c r="A18" s="12">
        <v>4</v>
      </c>
      <c r="B18" s="12" t="s">
        <v>242</v>
      </c>
      <c r="C18" s="12" t="s">
        <v>243</v>
      </c>
      <c r="D18" s="12" t="s">
        <v>198</v>
      </c>
      <c r="F18" s="17">
        <v>45220</v>
      </c>
      <c r="G18" s="15">
        <v>2500</v>
      </c>
      <c r="J18" s="16">
        <v>24</v>
      </c>
    </row>
    <row r="19" spans="1:10" x14ac:dyDescent="0.3">
      <c r="A19" s="12">
        <v>4</v>
      </c>
      <c r="B19" s="12" t="s">
        <v>107</v>
      </c>
      <c r="C19" s="12" t="s">
        <v>80</v>
      </c>
      <c r="D19" s="12" t="s">
        <v>108</v>
      </c>
      <c r="F19" s="17">
        <v>45220</v>
      </c>
      <c r="G19" s="15">
        <v>2500</v>
      </c>
      <c r="J19" s="16">
        <v>41</v>
      </c>
    </row>
    <row r="20" spans="1:10" x14ac:dyDescent="0.3">
      <c r="A20" s="12">
        <v>4</v>
      </c>
      <c r="B20" s="12" t="s">
        <v>109</v>
      </c>
      <c r="C20" s="12" t="s">
        <v>77</v>
      </c>
      <c r="D20" s="12" t="s">
        <v>110</v>
      </c>
      <c r="F20" s="17">
        <v>45220</v>
      </c>
      <c r="G20" s="15">
        <v>2500</v>
      </c>
      <c r="J20" s="16">
        <v>33</v>
      </c>
    </row>
    <row r="21" spans="1:10" x14ac:dyDescent="0.3">
      <c r="A21" s="12">
        <v>4</v>
      </c>
      <c r="B21" s="12" t="s">
        <v>111</v>
      </c>
      <c r="C21" s="12" t="s">
        <v>112</v>
      </c>
      <c r="D21" s="12" t="s">
        <v>84</v>
      </c>
      <c r="F21" s="17">
        <v>45220</v>
      </c>
      <c r="G21" s="15">
        <v>2500</v>
      </c>
      <c r="J21" s="16">
        <v>43</v>
      </c>
    </row>
    <row r="22" spans="1:10" x14ac:dyDescent="0.3">
      <c r="A22" s="12">
        <v>4</v>
      </c>
      <c r="B22" s="12" t="s">
        <v>113</v>
      </c>
      <c r="C22" s="12" t="s">
        <v>114</v>
      </c>
      <c r="D22" s="12" t="s">
        <v>99</v>
      </c>
      <c r="F22" s="17">
        <v>45220</v>
      </c>
      <c r="G22" s="15">
        <v>2500</v>
      </c>
      <c r="J22" s="16">
        <v>34</v>
      </c>
    </row>
    <row r="23" spans="1:10" ht="14.4" customHeight="1" x14ac:dyDescent="0.3">
      <c r="A23" s="12">
        <v>4</v>
      </c>
      <c r="B23" s="12" t="s">
        <v>115</v>
      </c>
      <c r="C23" s="12" t="s">
        <v>116</v>
      </c>
      <c r="D23" s="12" t="s">
        <v>74</v>
      </c>
      <c r="F23" s="17">
        <v>45220</v>
      </c>
      <c r="G23" s="15">
        <v>2500</v>
      </c>
      <c r="J23" s="16">
        <v>60</v>
      </c>
    </row>
    <row r="24" spans="1:10" x14ac:dyDescent="0.3">
      <c r="A24" s="12">
        <v>4</v>
      </c>
      <c r="B24" s="12" t="s">
        <v>117</v>
      </c>
      <c r="C24" s="12" t="s">
        <v>118</v>
      </c>
      <c r="D24" s="12" t="s">
        <v>119</v>
      </c>
      <c r="F24" s="17">
        <v>45220</v>
      </c>
      <c r="G24" s="15">
        <v>2500</v>
      </c>
      <c r="J24" s="16">
        <v>32</v>
      </c>
    </row>
    <row r="25" spans="1:10" x14ac:dyDescent="0.3">
      <c r="A25" s="12">
        <v>4</v>
      </c>
      <c r="B25" s="12" t="s">
        <v>120</v>
      </c>
      <c r="C25" s="12" t="s">
        <v>80</v>
      </c>
      <c r="D25" s="12" t="s">
        <v>121</v>
      </c>
      <c r="F25" s="17">
        <v>45220</v>
      </c>
      <c r="G25" s="15">
        <v>2500</v>
      </c>
      <c r="J25" s="16">
        <v>47</v>
      </c>
    </row>
    <row r="26" spans="1:10" x14ac:dyDescent="0.3">
      <c r="A26" s="12">
        <v>4</v>
      </c>
      <c r="B26" s="12" t="s">
        <v>122</v>
      </c>
      <c r="C26" s="12" t="s">
        <v>123</v>
      </c>
      <c r="D26" s="12" t="s">
        <v>74</v>
      </c>
      <c r="F26" s="17">
        <v>45220</v>
      </c>
      <c r="G26" s="15">
        <v>2500</v>
      </c>
      <c r="J26" s="16">
        <v>49</v>
      </c>
    </row>
    <row r="27" spans="1:10" x14ac:dyDescent="0.3">
      <c r="A27" s="12">
        <v>4</v>
      </c>
      <c r="B27" s="12" t="s">
        <v>124</v>
      </c>
      <c r="C27" s="12" t="s">
        <v>125</v>
      </c>
      <c r="D27" s="12" t="s">
        <v>74</v>
      </c>
      <c r="F27" s="17">
        <v>45220</v>
      </c>
      <c r="G27" s="15">
        <v>2500</v>
      </c>
      <c r="J27" s="16">
        <v>64</v>
      </c>
    </row>
    <row r="28" spans="1:10" x14ac:dyDescent="0.3">
      <c r="A28" s="12">
        <v>4</v>
      </c>
      <c r="B28" s="12" t="s">
        <v>126</v>
      </c>
      <c r="C28" s="12" t="s">
        <v>127</v>
      </c>
      <c r="D28" s="12" t="s">
        <v>128</v>
      </c>
      <c r="F28" s="17">
        <v>45220</v>
      </c>
      <c r="G28" s="15">
        <v>2500</v>
      </c>
      <c r="J28" s="16">
        <v>50</v>
      </c>
    </row>
    <row r="29" spans="1:10" ht="14.4" customHeight="1" x14ac:dyDescent="0.3">
      <c r="A29" s="12">
        <v>4</v>
      </c>
      <c r="B29" s="12" t="s">
        <v>129</v>
      </c>
      <c r="C29" s="12" t="s">
        <v>74</v>
      </c>
      <c r="D29" s="12" t="s">
        <v>130</v>
      </c>
      <c r="F29" s="17">
        <v>45220</v>
      </c>
      <c r="G29" s="15">
        <v>2500</v>
      </c>
      <c r="J29" s="16">
        <v>34</v>
      </c>
    </row>
    <row r="30" spans="1:10" x14ac:dyDescent="0.3">
      <c r="A30" s="12">
        <v>4</v>
      </c>
      <c r="B30" s="12" t="s">
        <v>131</v>
      </c>
      <c r="C30" s="12" t="s">
        <v>132</v>
      </c>
      <c r="D30" s="12" t="s">
        <v>99</v>
      </c>
      <c r="F30" s="17">
        <v>45220</v>
      </c>
      <c r="G30" s="15">
        <v>2500</v>
      </c>
      <c r="J30" s="16">
        <v>34</v>
      </c>
    </row>
    <row r="31" spans="1:10" x14ac:dyDescent="0.3">
      <c r="A31" s="12">
        <v>4</v>
      </c>
      <c r="B31" s="12" t="s">
        <v>133</v>
      </c>
      <c r="C31" s="12" t="s">
        <v>134</v>
      </c>
      <c r="D31" s="12" t="s">
        <v>80</v>
      </c>
      <c r="F31" s="17">
        <v>45220</v>
      </c>
      <c r="G31" s="15">
        <v>2500</v>
      </c>
      <c r="J31" s="16">
        <v>48</v>
      </c>
    </row>
    <row r="32" spans="1:10" x14ac:dyDescent="0.3">
      <c r="A32" s="12">
        <v>4</v>
      </c>
      <c r="B32" s="12" t="s">
        <v>135</v>
      </c>
      <c r="C32" s="12" t="s">
        <v>86</v>
      </c>
      <c r="D32" s="12" t="s">
        <v>136</v>
      </c>
      <c r="F32" s="17">
        <v>45220</v>
      </c>
      <c r="G32" s="15">
        <v>2500</v>
      </c>
      <c r="J32" s="16">
        <v>26</v>
      </c>
    </row>
    <row r="33" spans="1:10" x14ac:dyDescent="0.3">
      <c r="A33" s="12">
        <v>4</v>
      </c>
      <c r="B33" s="12" t="s">
        <v>137</v>
      </c>
      <c r="C33" s="12" t="s">
        <v>139</v>
      </c>
      <c r="D33" s="12" t="s">
        <v>134</v>
      </c>
      <c r="F33" s="17">
        <v>45220</v>
      </c>
      <c r="G33" s="15">
        <v>2500</v>
      </c>
      <c r="J33" s="16">
        <v>30</v>
      </c>
    </row>
    <row r="34" spans="1:10" x14ac:dyDescent="0.3">
      <c r="A34" s="12">
        <v>4</v>
      </c>
      <c r="B34" s="12" t="s">
        <v>140</v>
      </c>
      <c r="C34" s="12" t="s">
        <v>138</v>
      </c>
      <c r="D34" s="12" t="s">
        <v>80</v>
      </c>
      <c r="F34" s="17">
        <v>45220</v>
      </c>
      <c r="G34" s="15">
        <v>2500</v>
      </c>
      <c r="J34" s="16">
        <v>26</v>
      </c>
    </row>
    <row r="35" spans="1:10" ht="14.4" customHeight="1" x14ac:dyDescent="0.3">
      <c r="A35" s="12">
        <v>4</v>
      </c>
      <c r="B35" s="12" t="s">
        <v>141</v>
      </c>
      <c r="C35" s="12" t="s">
        <v>142</v>
      </c>
      <c r="D35" s="12" t="s">
        <v>143</v>
      </c>
      <c r="F35" s="17">
        <v>45220</v>
      </c>
      <c r="G35" s="15">
        <v>2500</v>
      </c>
      <c r="J35" s="16">
        <v>60</v>
      </c>
    </row>
    <row r="36" spans="1:10" x14ac:dyDescent="0.3">
      <c r="A36" s="12">
        <v>4</v>
      </c>
      <c r="B36" s="12" t="s">
        <v>144</v>
      </c>
      <c r="C36" s="12" t="s">
        <v>80</v>
      </c>
      <c r="D36" s="12" t="s">
        <v>127</v>
      </c>
      <c r="F36" s="17">
        <v>45220</v>
      </c>
      <c r="G36" s="15">
        <v>2500</v>
      </c>
      <c r="J36" s="16">
        <v>23</v>
      </c>
    </row>
    <row r="37" spans="1:10" x14ac:dyDescent="0.3">
      <c r="A37" s="12">
        <v>4</v>
      </c>
      <c r="B37" s="12" t="s">
        <v>145</v>
      </c>
      <c r="C37" s="12" t="s">
        <v>146</v>
      </c>
      <c r="D37" s="12" t="s">
        <v>147</v>
      </c>
      <c r="F37" s="17">
        <v>45220</v>
      </c>
      <c r="G37" s="15">
        <v>2500</v>
      </c>
      <c r="J37" s="16">
        <v>60</v>
      </c>
    </row>
    <row r="38" spans="1:10" x14ac:dyDescent="0.3">
      <c r="A38" s="12">
        <v>4</v>
      </c>
      <c r="B38" s="12" t="s">
        <v>148</v>
      </c>
      <c r="C38" s="12" t="s">
        <v>149</v>
      </c>
      <c r="D38" s="12" t="s">
        <v>150</v>
      </c>
      <c r="F38" s="17">
        <v>45220</v>
      </c>
      <c r="G38" s="15">
        <v>2500</v>
      </c>
      <c r="J38" s="16">
        <v>62</v>
      </c>
    </row>
    <row r="39" spans="1:10" x14ac:dyDescent="0.3">
      <c r="A39" s="12">
        <v>4</v>
      </c>
      <c r="B39" s="12" t="s">
        <v>151</v>
      </c>
      <c r="C39" s="12" t="s">
        <v>96</v>
      </c>
      <c r="D39" s="12" t="s">
        <v>152</v>
      </c>
      <c r="F39" s="17">
        <v>45220</v>
      </c>
      <c r="G39" s="15">
        <v>2500</v>
      </c>
      <c r="J39" s="16">
        <v>39</v>
      </c>
    </row>
    <row r="40" spans="1:10" x14ac:dyDescent="0.3">
      <c r="A40" s="12">
        <v>4</v>
      </c>
      <c r="B40" s="12" t="s">
        <v>153</v>
      </c>
      <c r="C40" s="12" t="s">
        <v>127</v>
      </c>
      <c r="D40" s="12" t="s">
        <v>80</v>
      </c>
      <c r="F40" s="17">
        <v>45220</v>
      </c>
      <c r="G40" s="15">
        <v>2500</v>
      </c>
      <c r="J40" s="16">
        <v>23</v>
      </c>
    </row>
    <row r="41" spans="1:10" x14ac:dyDescent="0.3">
      <c r="A41" s="12">
        <v>4</v>
      </c>
      <c r="B41" s="12" t="s">
        <v>154</v>
      </c>
      <c r="C41" s="12" t="s">
        <v>147</v>
      </c>
      <c r="D41" s="12" t="s">
        <v>155</v>
      </c>
      <c r="F41" s="17">
        <v>45220</v>
      </c>
      <c r="G41" s="15">
        <v>2500</v>
      </c>
      <c r="J41" s="16">
        <v>53</v>
      </c>
    </row>
    <row r="42" spans="1:10" x14ac:dyDescent="0.3">
      <c r="A42" s="12">
        <v>4</v>
      </c>
      <c r="B42" s="12" t="s">
        <v>156</v>
      </c>
      <c r="C42" s="12" t="s">
        <v>80</v>
      </c>
      <c r="D42" s="12" t="s">
        <v>89</v>
      </c>
      <c r="F42" s="17">
        <v>45220</v>
      </c>
      <c r="G42" s="15">
        <v>2500</v>
      </c>
      <c r="J42" s="16">
        <v>48</v>
      </c>
    </row>
    <row r="43" spans="1:10" ht="14.4" customHeight="1" x14ac:dyDescent="0.3">
      <c r="A43" s="12">
        <v>4</v>
      </c>
      <c r="B43" s="12" t="s">
        <v>157</v>
      </c>
      <c r="C43" s="12" t="s">
        <v>146</v>
      </c>
      <c r="D43" s="12" t="s">
        <v>150</v>
      </c>
      <c r="F43" s="17">
        <v>45220</v>
      </c>
      <c r="G43" s="15">
        <v>2500</v>
      </c>
      <c r="J43" s="16">
        <v>32</v>
      </c>
    </row>
    <row r="44" spans="1:10" x14ac:dyDescent="0.3">
      <c r="A44" s="12">
        <v>4</v>
      </c>
      <c r="B44" s="12" t="s">
        <v>158</v>
      </c>
      <c r="C44" s="12" t="s">
        <v>159</v>
      </c>
      <c r="D44" s="12" t="s">
        <v>91</v>
      </c>
      <c r="F44" s="17">
        <v>45220</v>
      </c>
      <c r="G44" s="15">
        <v>2500</v>
      </c>
      <c r="J44" s="16">
        <v>36</v>
      </c>
    </row>
    <row r="45" spans="1:10" x14ac:dyDescent="0.3">
      <c r="A45" s="12">
        <v>4</v>
      </c>
      <c r="B45" s="12" t="s">
        <v>160</v>
      </c>
      <c r="C45" s="12" t="s">
        <v>155</v>
      </c>
      <c r="D45" s="12" t="s">
        <v>106</v>
      </c>
      <c r="F45" s="17">
        <v>45220</v>
      </c>
      <c r="G45" s="15">
        <v>2500</v>
      </c>
      <c r="J45" s="16">
        <v>76</v>
      </c>
    </row>
    <row r="46" spans="1:10" x14ac:dyDescent="0.3">
      <c r="A46" s="12">
        <v>4</v>
      </c>
      <c r="B46" s="12" t="s">
        <v>161</v>
      </c>
      <c r="C46" s="12" t="s">
        <v>89</v>
      </c>
      <c r="D46" s="12" t="s">
        <v>162</v>
      </c>
      <c r="F46" s="17">
        <v>45220</v>
      </c>
      <c r="G46" s="15">
        <v>2500</v>
      </c>
      <c r="J46" s="16">
        <v>37</v>
      </c>
    </row>
    <row r="47" spans="1:10" x14ac:dyDescent="0.3">
      <c r="A47" s="12">
        <v>4</v>
      </c>
      <c r="B47" s="12" t="s">
        <v>141</v>
      </c>
      <c r="C47" s="12" t="s">
        <v>163</v>
      </c>
      <c r="D47" s="12" t="s">
        <v>164</v>
      </c>
      <c r="F47" s="17">
        <v>45220</v>
      </c>
      <c r="G47" s="15">
        <v>2500</v>
      </c>
      <c r="J47" s="16">
        <v>33</v>
      </c>
    </row>
    <row r="48" spans="1:10" x14ac:dyDescent="0.3">
      <c r="A48" s="12">
        <v>4</v>
      </c>
      <c r="B48" s="12" t="s">
        <v>120</v>
      </c>
      <c r="C48" s="12" t="s">
        <v>91</v>
      </c>
      <c r="D48" s="12" t="s">
        <v>106</v>
      </c>
      <c r="F48" s="17">
        <v>45220</v>
      </c>
      <c r="G48" s="15">
        <v>2500</v>
      </c>
      <c r="J48" s="16">
        <v>63</v>
      </c>
    </row>
    <row r="49" spans="1:10" x14ac:dyDescent="0.3">
      <c r="A49" s="12">
        <v>4</v>
      </c>
      <c r="B49" s="12" t="s">
        <v>126</v>
      </c>
      <c r="C49" s="12" t="s">
        <v>80</v>
      </c>
      <c r="D49" s="12" t="s">
        <v>150</v>
      </c>
      <c r="F49" s="17">
        <v>45220</v>
      </c>
      <c r="G49" s="15">
        <v>2500</v>
      </c>
      <c r="J49" s="16">
        <v>35</v>
      </c>
    </row>
    <row r="50" spans="1:10" x14ac:dyDescent="0.3">
      <c r="A50" s="12">
        <v>4</v>
      </c>
      <c r="B50" s="12" t="s">
        <v>165</v>
      </c>
      <c r="C50" s="12" t="s">
        <v>166</v>
      </c>
      <c r="D50" s="12" t="s">
        <v>108</v>
      </c>
      <c r="F50" s="17">
        <v>45220</v>
      </c>
      <c r="G50" s="15">
        <v>2500</v>
      </c>
      <c r="J50" s="16">
        <v>72</v>
      </c>
    </row>
    <row r="51" spans="1:10" x14ac:dyDescent="0.3">
      <c r="A51" s="12">
        <v>4</v>
      </c>
      <c r="B51" s="12" t="s">
        <v>167</v>
      </c>
      <c r="C51" s="12" t="s">
        <v>80</v>
      </c>
      <c r="D51" s="12" t="s">
        <v>155</v>
      </c>
      <c r="F51" s="17">
        <v>45220</v>
      </c>
      <c r="G51" s="15">
        <v>2500</v>
      </c>
      <c r="J51" s="16">
        <v>41</v>
      </c>
    </row>
    <row r="52" spans="1:10" x14ac:dyDescent="0.3">
      <c r="A52" s="12">
        <v>4</v>
      </c>
      <c r="B52" s="12" t="s">
        <v>168</v>
      </c>
      <c r="C52" s="12" t="s">
        <v>146</v>
      </c>
      <c r="D52" s="12" t="s">
        <v>80</v>
      </c>
      <c r="F52" s="17">
        <v>45220</v>
      </c>
      <c r="G52" s="15">
        <v>2500</v>
      </c>
      <c r="J52" s="16">
        <v>56</v>
      </c>
    </row>
    <row r="53" spans="1:10" x14ac:dyDescent="0.3">
      <c r="A53" s="12">
        <v>4</v>
      </c>
      <c r="B53" s="12" t="s">
        <v>169</v>
      </c>
      <c r="C53" s="12" t="s">
        <v>159</v>
      </c>
      <c r="D53" s="12" t="s">
        <v>170</v>
      </c>
      <c r="F53" s="17">
        <v>45220</v>
      </c>
      <c r="G53" s="15">
        <v>2500</v>
      </c>
      <c r="J53" s="16">
        <v>25</v>
      </c>
    </row>
    <row r="54" spans="1:10" x14ac:dyDescent="0.3">
      <c r="A54" s="12">
        <v>4</v>
      </c>
      <c r="B54" s="12" t="s">
        <v>171</v>
      </c>
      <c r="C54" s="12" t="s">
        <v>155</v>
      </c>
      <c r="D54" s="12" t="s">
        <v>80</v>
      </c>
      <c r="F54" s="17">
        <v>45220</v>
      </c>
      <c r="G54" s="15">
        <v>2500</v>
      </c>
      <c r="J54" s="16">
        <v>45</v>
      </c>
    </row>
    <row r="55" spans="1:10" x14ac:dyDescent="0.3">
      <c r="A55" s="12">
        <v>4</v>
      </c>
      <c r="B55" s="12" t="s">
        <v>172</v>
      </c>
      <c r="C55" s="12" t="s">
        <v>155</v>
      </c>
      <c r="D55" s="12" t="s">
        <v>80</v>
      </c>
      <c r="F55" s="17">
        <v>45220</v>
      </c>
      <c r="G55" s="15">
        <v>2500</v>
      </c>
      <c r="J55" s="16">
        <v>46</v>
      </c>
    </row>
    <row r="56" spans="1:10" x14ac:dyDescent="0.3">
      <c r="A56" s="12">
        <v>4</v>
      </c>
      <c r="B56" s="12" t="s">
        <v>126</v>
      </c>
      <c r="C56" s="12" t="s">
        <v>80</v>
      </c>
      <c r="D56" s="12" t="s">
        <v>80</v>
      </c>
      <c r="F56" s="17">
        <v>45220</v>
      </c>
      <c r="G56" s="15">
        <v>2500</v>
      </c>
      <c r="J56" s="16">
        <v>87</v>
      </c>
    </row>
    <row r="57" spans="1:10" x14ac:dyDescent="0.3">
      <c r="A57" s="12">
        <v>4</v>
      </c>
      <c r="B57" s="12" t="s">
        <v>173</v>
      </c>
      <c r="C57" s="12" t="s">
        <v>80</v>
      </c>
      <c r="D57" s="12" t="s">
        <v>150</v>
      </c>
      <c r="F57" s="17">
        <v>45220</v>
      </c>
      <c r="G57" s="15">
        <v>2500</v>
      </c>
      <c r="J57" s="16">
        <v>38</v>
      </c>
    </row>
    <row r="58" spans="1:10" x14ac:dyDescent="0.3">
      <c r="A58" s="12">
        <v>4</v>
      </c>
      <c r="B58" s="12" t="s">
        <v>174</v>
      </c>
      <c r="C58" s="12" t="s">
        <v>170</v>
      </c>
      <c r="D58" s="12" t="s">
        <v>175</v>
      </c>
      <c r="F58" s="17">
        <v>45220</v>
      </c>
      <c r="G58" s="15">
        <v>2500</v>
      </c>
      <c r="J58" s="16">
        <v>29</v>
      </c>
    </row>
    <row r="59" spans="1:10" x14ac:dyDescent="0.3">
      <c r="A59" s="12">
        <v>4</v>
      </c>
      <c r="B59" s="12" t="s">
        <v>176</v>
      </c>
      <c r="C59" s="12" t="s">
        <v>80</v>
      </c>
      <c r="D59" s="12" t="s">
        <v>146</v>
      </c>
      <c r="F59" s="17">
        <v>45220</v>
      </c>
      <c r="G59" s="15">
        <v>2500</v>
      </c>
      <c r="J59" s="16">
        <v>54</v>
      </c>
    </row>
    <row r="60" spans="1:10" x14ac:dyDescent="0.3">
      <c r="A60" s="12">
        <v>4</v>
      </c>
      <c r="B60" s="12" t="s">
        <v>177</v>
      </c>
      <c r="C60" s="12" t="s">
        <v>155</v>
      </c>
      <c r="D60" s="12" t="s">
        <v>80</v>
      </c>
      <c r="F60" s="17">
        <v>45220</v>
      </c>
      <c r="G60" s="15">
        <v>2500</v>
      </c>
      <c r="J60" s="16">
        <v>33</v>
      </c>
    </row>
    <row r="61" spans="1:10" x14ac:dyDescent="0.3">
      <c r="A61" s="12">
        <v>4</v>
      </c>
      <c r="B61" s="12" t="s">
        <v>141</v>
      </c>
      <c r="C61" s="12" t="s">
        <v>146</v>
      </c>
      <c r="D61" s="12" t="s">
        <v>80</v>
      </c>
      <c r="F61" s="17">
        <v>45220</v>
      </c>
      <c r="G61" s="15">
        <v>2500</v>
      </c>
      <c r="J61" s="16">
        <v>21</v>
      </c>
    </row>
    <row r="62" spans="1:10" x14ac:dyDescent="0.3">
      <c r="A62" s="12">
        <v>4</v>
      </c>
      <c r="B62" s="12" t="s">
        <v>178</v>
      </c>
      <c r="C62" s="12" t="s">
        <v>150</v>
      </c>
      <c r="D62" s="12" t="s">
        <v>80</v>
      </c>
      <c r="F62" s="17">
        <v>45220</v>
      </c>
      <c r="G62" s="15">
        <v>2500</v>
      </c>
      <c r="J62" s="16">
        <v>40</v>
      </c>
    </row>
    <row r="63" spans="1:10" x14ac:dyDescent="0.3">
      <c r="A63" s="12">
        <v>4</v>
      </c>
      <c r="B63" s="12" t="s">
        <v>157</v>
      </c>
      <c r="C63" s="12" t="s">
        <v>155</v>
      </c>
      <c r="D63" s="12" t="s">
        <v>96</v>
      </c>
      <c r="F63" s="17">
        <v>45220</v>
      </c>
      <c r="G63" s="15">
        <v>2500</v>
      </c>
      <c r="J63" s="16">
        <v>31</v>
      </c>
    </row>
    <row r="64" spans="1:10" x14ac:dyDescent="0.3">
      <c r="A64" s="12">
        <v>4</v>
      </c>
      <c r="B64" s="12" t="s">
        <v>177</v>
      </c>
      <c r="C64" s="12" t="s">
        <v>80</v>
      </c>
      <c r="D64" s="12" t="s">
        <v>80</v>
      </c>
      <c r="F64" s="17">
        <v>45220</v>
      </c>
      <c r="G64" s="15">
        <v>2500</v>
      </c>
      <c r="J64" s="16">
        <v>44</v>
      </c>
    </row>
    <row r="65" spans="1:10" x14ac:dyDescent="0.3">
      <c r="A65" s="12">
        <v>4</v>
      </c>
      <c r="B65" s="12" t="s">
        <v>179</v>
      </c>
      <c r="C65" s="12" t="s">
        <v>147</v>
      </c>
      <c r="D65" s="12" t="s">
        <v>180</v>
      </c>
      <c r="F65" s="17">
        <v>45220</v>
      </c>
      <c r="G65" s="15">
        <v>2500</v>
      </c>
      <c r="J65" s="16">
        <v>53</v>
      </c>
    </row>
    <row r="66" spans="1:10" x14ac:dyDescent="0.3">
      <c r="A66" s="12">
        <v>4</v>
      </c>
      <c r="B66" s="12" t="s">
        <v>181</v>
      </c>
      <c r="C66" s="12" t="s">
        <v>95</v>
      </c>
      <c r="D66" s="12" t="s">
        <v>80</v>
      </c>
      <c r="F66" s="17">
        <v>45220</v>
      </c>
      <c r="G66" s="15">
        <v>2500</v>
      </c>
      <c r="J66" s="16">
        <v>34</v>
      </c>
    </row>
    <row r="67" spans="1:10" x14ac:dyDescent="0.3">
      <c r="A67" s="12">
        <v>4</v>
      </c>
      <c r="B67" s="12" t="s">
        <v>182</v>
      </c>
      <c r="C67" s="12" t="s">
        <v>110</v>
      </c>
      <c r="D67" s="12" t="s">
        <v>183</v>
      </c>
      <c r="F67" s="17">
        <v>45220</v>
      </c>
      <c r="G67" s="15">
        <v>2500</v>
      </c>
      <c r="J67" s="16">
        <v>31</v>
      </c>
    </row>
    <row r="68" spans="1:10" x14ac:dyDescent="0.3">
      <c r="A68" s="12">
        <v>4</v>
      </c>
      <c r="B68" s="12" t="s">
        <v>184</v>
      </c>
      <c r="C68" s="12" t="s">
        <v>186</v>
      </c>
      <c r="D68" s="12" t="s">
        <v>185</v>
      </c>
      <c r="F68" s="17">
        <v>45220</v>
      </c>
      <c r="G68" s="15">
        <v>2500</v>
      </c>
      <c r="J68" s="16">
        <v>40</v>
      </c>
    </row>
    <row r="69" spans="1:10" x14ac:dyDescent="0.3">
      <c r="A69" s="12">
        <v>4</v>
      </c>
      <c r="B69" s="12" t="s">
        <v>187</v>
      </c>
      <c r="C69" s="12" t="s">
        <v>186</v>
      </c>
      <c r="D69" s="12" t="s">
        <v>185</v>
      </c>
      <c r="F69" s="17">
        <v>45220</v>
      </c>
      <c r="G69" s="15">
        <v>2500</v>
      </c>
      <c r="J69" s="16">
        <v>27</v>
      </c>
    </row>
    <row r="70" spans="1:10" x14ac:dyDescent="0.3">
      <c r="A70" s="12">
        <v>4</v>
      </c>
      <c r="B70" s="12" t="s">
        <v>188</v>
      </c>
      <c r="C70" s="12" t="s">
        <v>189</v>
      </c>
      <c r="D70" s="12" t="s">
        <v>190</v>
      </c>
      <c r="F70" s="17">
        <v>45220</v>
      </c>
      <c r="G70" s="15">
        <v>2500</v>
      </c>
      <c r="J70" s="16">
        <v>61</v>
      </c>
    </row>
    <row r="71" spans="1:10" x14ac:dyDescent="0.3">
      <c r="A71" s="12">
        <v>4</v>
      </c>
      <c r="B71" s="12" t="s">
        <v>191</v>
      </c>
      <c r="C71" s="12" t="s">
        <v>127</v>
      </c>
      <c r="D71" s="12" t="s">
        <v>74</v>
      </c>
      <c r="F71" s="17">
        <v>45220</v>
      </c>
      <c r="G71" s="15">
        <v>2500</v>
      </c>
      <c r="J71" s="16">
        <v>43</v>
      </c>
    </row>
    <row r="72" spans="1:10" x14ac:dyDescent="0.3">
      <c r="A72" s="12">
        <v>4</v>
      </c>
      <c r="B72" s="12" t="s">
        <v>192</v>
      </c>
      <c r="C72" s="12" t="s">
        <v>193</v>
      </c>
      <c r="D72" s="12" t="s">
        <v>74</v>
      </c>
      <c r="F72" s="17">
        <v>45220</v>
      </c>
      <c r="G72" s="15">
        <v>2500</v>
      </c>
      <c r="J72" s="16">
        <v>44</v>
      </c>
    </row>
    <row r="73" spans="1:10" x14ac:dyDescent="0.3">
      <c r="A73" s="12">
        <v>4</v>
      </c>
      <c r="B73" s="12" t="s">
        <v>194</v>
      </c>
      <c r="C73" s="12" t="s">
        <v>123</v>
      </c>
      <c r="D73" s="12" t="s">
        <v>195</v>
      </c>
      <c r="F73" s="17">
        <v>45220</v>
      </c>
      <c r="G73" s="15">
        <v>2500</v>
      </c>
      <c r="J73" s="16">
        <v>29</v>
      </c>
    </row>
    <row r="74" spans="1:10" x14ac:dyDescent="0.3">
      <c r="A74" s="12">
        <v>4</v>
      </c>
      <c r="B74" s="12" t="s">
        <v>196</v>
      </c>
      <c r="C74" s="12" t="s">
        <v>197</v>
      </c>
      <c r="D74" s="12" t="s">
        <v>198</v>
      </c>
      <c r="F74" s="17">
        <v>45220</v>
      </c>
      <c r="G74" s="15">
        <v>2500</v>
      </c>
      <c r="J74" s="16">
        <v>52</v>
      </c>
    </row>
    <row r="75" spans="1:10" x14ac:dyDescent="0.3">
      <c r="A75" s="12">
        <v>4</v>
      </c>
      <c r="B75" s="12" t="s">
        <v>199</v>
      </c>
      <c r="C75" s="12" t="s">
        <v>186</v>
      </c>
      <c r="D75" s="12" t="s">
        <v>200</v>
      </c>
      <c r="F75" s="17">
        <v>45220</v>
      </c>
      <c r="G75" s="15">
        <v>2500</v>
      </c>
      <c r="J75" s="16">
        <v>48</v>
      </c>
    </row>
    <row r="76" spans="1:10" x14ac:dyDescent="0.3">
      <c r="A76" s="12">
        <v>4</v>
      </c>
      <c r="B76" s="12" t="s">
        <v>196</v>
      </c>
      <c r="C76" s="12" t="s">
        <v>77</v>
      </c>
      <c r="D76" s="12" t="s">
        <v>201</v>
      </c>
      <c r="F76" s="17">
        <v>45220</v>
      </c>
      <c r="G76" s="15">
        <v>2500</v>
      </c>
      <c r="J76" s="16">
        <v>40</v>
      </c>
    </row>
    <row r="77" spans="1:10" x14ac:dyDescent="0.3">
      <c r="A77" s="12">
        <v>4</v>
      </c>
      <c r="B77" s="12" t="s">
        <v>202</v>
      </c>
      <c r="C77" s="12" t="s">
        <v>127</v>
      </c>
      <c r="D77" s="12" t="s">
        <v>180</v>
      </c>
      <c r="F77" s="17">
        <v>45220</v>
      </c>
      <c r="G77" s="15">
        <v>2500</v>
      </c>
      <c r="J77" s="16">
        <v>50</v>
      </c>
    </row>
    <row r="78" spans="1:10" x14ac:dyDescent="0.3">
      <c r="A78" s="12">
        <v>4</v>
      </c>
      <c r="B78" s="12" t="s">
        <v>203</v>
      </c>
      <c r="C78" s="12" t="s">
        <v>204</v>
      </c>
      <c r="D78" s="12" t="s">
        <v>186</v>
      </c>
      <c r="F78" s="17">
        <v>45220</v>
      </c>
      <c r="G78" s="15">
        <v>2500</v>
      </c>
      <c r="J78" s="16">
        <v>41</v>
      </c>
    </row>
    <row r="79" spans="1:10" x14ac:dyDescent="0.3">
      <c r="A79" s="12">
        <v>4</v>
      </c>
      <c r="B79" s="12" t="s">
        <v>205</v>
      </c>
      <c r="C79" s="12" t="s">
        <v>74</v>
      </c>
      <c r="D79" s="12" t="s">
        <v>186</v>
      </c>
      <c r="F79" s="17">
        <v>45220</v>
      </c>
      <c r="G79" s="15">
        <v>2500</v>
      </c>
      <c r="J79" s="16">
        <v>55</v>
      </c>
    </row>
    <row r="80" spans="1:10" x14ac:dyDescent="0.3">
      <c r="A80" s="12">
        <v>4</v>
      </c>
      <c r="B80" s="12" t="s">
        <v>206</v>
      </c>
      <c r="C80" s="12" t="s">
        <v>186</v>
      </c>
      <c r="D80" s="12" t="s">
        <v>200</v>
      </c>
      <c r="F80" s="17">
        <v>45220</v>
      </c>
      <c r="G80" s="15">
        <v>2500</v>
      </c>
      <c r="J80" s="16">
        <v>54</v>
      </c>
    </row>
    <row r="81" spans="1:10" x14ac:dyDescent="0.3">
      <c r="A81" s="12">
        <v>4</v>
      </c>
      <c r="B81" s="12" t="s">
        <v>177</v>
      </c>
      <c r="C81" s="12" t="s">
        <v>207</v>
      </c>
      <c r="D81" s="12" t="s">
        <v>96</v>
      </c>
      <c r="F81" s="17">
        <v>45220</v>
      </c>
      <c r="G81" s="15">
        <v>2500</v>
      </c>
      <c r="J81" s="16">
        <v>50</v>
      </c>
    </row>
    <row r="82" spans="1:10" x14ac:dyDescent="0.3">
      <c r="A82" s="12">
        <v>4</v>
      </c>
      <c r="B82" s="12" t="s">
        <v>208</v>
      </c>
      <c r="C82" s="12" t="s">
        <v>186</v>
      </c>
      <c r="D82" s="12" t="s">
        <v>207</v>
      </c>
      <c r="F82" s="17">
        <v>45220</v>
      </c>
      <c r="G82" s="15">
        <v>2500</v>
      </c>
      <c r="J82" s="16">
        <v>23</v>
      </c>
    </row>
    <row r="83" spans="1:10" x14ac:dyDescent="0.3">
      <c r="A83" s="12">
        <v>4</v>
      </c>
      <c r="B83" s="12" t="s">
        <v>209</v>
      </c>
      <c r="C83" s="12" t="s">
        <v>74</v>
      </c>
      <c r="D83" s="12" t="s">
        <v>210</v>
      </c>
      <c r="F83" s="17">
        <v>45220</v>
      </c>
      <c r="G83" s="15">
        <v>2500</v>
      </c>
      <c r="J83" s="16">
        <v>28</v>
      </c>
    </row>
    <row r="84" spans="1:10" x14ac:dyDescent="0.3">
      <c r="A84" s="12">
        <v>4</v>
      </c>
      <c r="B84" s="12" t="s">
        <v>211</v>
      </c>
      <c r="C84" s="12" t="s">
        <v>74</v>
      </c>
      <c r="D84" s="12" t="s">
        <v>212</v>
      </c>
      <c r="F84" s="17">
        <v>45220</v>
      </c>
      <c r="G84" s="15">
        <v>2500</v>
      </c>
      <c r="J84" s="16">
        <v>38</v>
      </c>
    </row>
    <row r="85" spans="1:10" x14ac:dyDescent="0.3">
      <c r="A85" s="12">
        <v>4</v>
      </c>
      <c r="B85" s="12" t="s">
        <v>213</v>
      </c>
      <c r="C85" s="12" t="s">
        <v>186</v>
      </c>
      <c r="D85" s="12" t="s">
        <v>127</v>
      </c>
      <c r="F85" s="17">
        <v>45220</v>
      </c>
      <c r="G85" s="15">
        <v>2500</v>
      </c>
      <c r="J85" s="16">
        <v>67</v>
      </c>
    </row>
    <row r="86" spans="1:10" x14ac:dyDescent="0.3">
      <c r="A86" s="12">
        <v>4</v>
      </c>
      <c r="B86" s="12" t="s">
        <v>133</v>
      </c>
      <c r="C86" s="12" t="s">
        <v>186</v>
      </c>
      <c r="D86" s="12" t="s">
        <v>186</v>
      </c>
      <c r="F86" s="17">
        <v>45220</v>
      </c>
      <c r="G86" s="15">
        <v>2500</v>
      </c>
      <c r="J86" s="16">
        <v>47</v>
      </c>
    </row>
    <row r="87" spans="1:10" x14ac:dyDescent="0.3">
      <c r="A87" s="12">
        <v>4</v>
      </c>
      <c r="B87" s="12" t="s">
        <v>213</v>
      </c>
      <c r="C87" s="12" t="s">
        <v>80</v>
      </c>
      <c r="D87" s="12" t="s">
        <v>96</v>
      </c>
      <c r="F87" s="17">
        <v>45220</v>
      </c>
      <c r="G87" s="15">
        <v>2500</v>
      </c>
      <c r="J87" s="16">
        <v>38</v>
      </c>
    </row>
    <row r="88" spans="1:10" x14ac:dyDescent="0.3">
      <c r="A88" s="12">
        <v>4</v>
      </c>
      <c r="B88" s="12" t="s">
        <v>214</v>
      </c>
      <c r="C88" s="12" t="s">
        <v>215</v>
      </c>
      <c r="D88" s="12" t="s">
        <v>127</v>
      </c>
      <c r="F88" s="17">
        <v>45220</v>
      </c>
      <c r="G88" s="15">
        <v>2500</v>
      </c>
      <c r="J88" s="16">
        <v>54</v>
      </c>
    </row>
    <row r="89" spans="1:10" x14ac:dyDescent="0.3">
      <c r="A89" s="12">
        <v>4</v>
      </c>
      <c r="B89" s="12" t="s">
        <v>216</v>
      </c>
      <c r="C89" s="12" t="s">
        <v>217</v>
      </c>
      <c r="D89" s="12" t="s">
        <v>215</v>
      </c>
      <c r="F89" s="17">
        <v>45220</v>
      </c>
      <c r="G89" s="15">
        <v>2500</v>
      </c>
      <c r="J89" s="16">
        <v>30</v>
      </c>
    </row>
    <row r="90" spans="1:10" x14ac:dyDescent="0.3">
      <c r="A90" s="12">
        <v>4</v>
      </c>
      <c r="B90" s="12" t="s">
        <v>199</v>
      </c>
      <c r="C90" s="12" t="s">
        <v>116</v>
      </c>
      <c r="D90" s="12" t="s">
        <v>134</v>
      </c>
      <c r="F90" s="17">
        <v>45220</v>
      </c>
      <c r="G90" s="15">
        <v>2500</v>
      </c>
      <c r="J90" s="16">
        <v>34</v>
      </c>
    </row>
    <row r="91" spans="1:10" x14ac:dyDescent="0.3">
      <c r="A91" s="12">
        <v>4</v>
      </c>
      <c r="B91" s="12" t="s">
        <v>157</v>
      </c>
      <c r="C91" s="12" t="s">
        <v>186</v>
      </c>
      <c r="D91" s="12" t="s">
        <v>127</v>
      </c>
      <c r="F91" s="17">
        <v>45220</v>
      </c>
      <c r="G91" s="15">
        <v>2500</v>
      </c>
      <c r="J91" s="16">
        <v>62</v>
      </c>
    </row>
    <row r="92" spans="1:10" x14ac:dyDescent="0.3">
      <c r="A92" s="12">
        <v>4</v>
      </c>
      <c r="B92" s="12" t="s">
        <v>218</v>
      </c>
      <c r="C92" s="12" t="s">
        <v>219</v>
      </c>
      <c r="D92" s="12" t="s">
        <v>220</v>
      </c>
      <c r="F92" s="17">
        <v>45220</v>
      </c>
      <c r="G92" s="15">
        <v>2500</v>
      </c>
      <c r="J92" s="16">
        <v>71</v>
      </c>
    </row>
    <row r="93" spans="1:10" x14ac:dyDescent="0.3">
      <c r="A93" s="12">
        <v>4</v>
      </c>
      <c r="B93" s="12" t="s">
        <v>221</v>
      </c>
      <c r="C93" s="12" t="s">
        <v>146</v>
      </c>
      <c r="D93" s="12" t="s">
        <v>222</v>
      </c>
      <c r="F93" s="17">
        <v>45220</v>
      </c>
      <c r="G93" s="15">
        <v>2500</v>
      </c>
      <c r="J93" s="16">
        <v>25</v>
      </c>
    </row>
    <row r="94" spans="1:10" x14ac:dyDescent="0.3">
      <c r="A94" s="12">
        <v>4</v>
      </c>
      <c r="B94" s="12" t="s">
        <v>223</v>
      </c>
      <c r="C94" s="12" t="s">
        <v>96</v>
      </c>
      <c r="D94" s="12" t="s">
        <v>98</v>
      </c>
      <c r="F94" s="17">
        <v>45220</v>
      </c>
      <c r="G94" s="15">
        <v>2500</v>
      </c>
      <c r="J94" s="16">
        <v>29</v>
      </c>
    </row>
    <row r="95" spans="1:10" x14ac:dyDescent="0.3">
      <c r="A95" s="12">
        <v>4</v>
      </c>
      <c r="B95" s="12" t="s">
        <v>224</v>
      </c>
      <c r="C95" s="12" t="s">
        <v>225</v>
      </c>
      <c r="D95" s="12" t="s">
        <v>226</v>
      </c>
      <c r="F95" s="17">
        <v>45220</v>
      </c>
      <c r="G95" s="15">
        <v>2500</v>
      </c>
      <c r="J95" s="16">
        <v>50</v>
      </c>
    </row>
    <row r="96" spans="1:10" x14ac:dyDescent="0.3">
      <c r="A96" s="12">
        <v>4</v>
      </c>
      <c r="B96" s="12" t="s">
        <v>227</v>
      </c>
      <c r="C96" s="12" t="s">
        <v>127</v>
      </c>
      <c r="D96" s="12" t="s">
        <v>112</v>
      </c>
      <c r="F96" s="17">
        <v>45220</v>
      </c>
      <c r="G96" s="15">
        <v>2500</v>
      </c>
      <c r="J96" s="16">
        <v>77</v>
      </c>
    </row>
    <row r="97" spans="1:10" x14ac:dyDescent="0.3">
      <c r="A97" s="12">
        <v>4</v>
      </c>
      <c r="B97" s="12" t="s">
        <v>228</v>
      </c>
      <c r="C97" s="12" t="s">
        <v>229</v>
      </c>
      <c r="D97" s="12" t="s">
        <v>155</v>
      </c>
      <c r="F97" s="17">
        <v>45220</v>
      </c>
      <c r="G97" s="15">
        <v>2500</v>
      </c>
      <c r="J97" s="16">
        <v>38</v>
      </c>
    </row>
    <row r="98" spans="1:10" x14ac:dyDescent="0.3">
      <c r="A98" s="12">
        <v>4</v>
      </c>
      <c r="B98" s="12" t="s">
        <v>230</v>
      </c>
      <c r="C98" s="12" t="s">
        <v>86</v>
      </c>
      <c r="D98" s="12" t="s">
        <v>146</v>
      </c>
      <c r="F98" s="17">
        <v>45220</v>
      </c>
      <c r="G98" s="15">
        <v>2500</v>
      </c>
      <c r="J98" s="16">
        <v>73</v>
      </c>
    </row>
    <row r="99" spans="1:10" x14ac:dyDescent="0.3">
      <c r="A99" s="12">
        <v>4</v>
      </c>
      <c r="B99" s="12" t="s">
        <v>231</v>
      </c>
      <c r="C99" s="12" t="s">
        <v>232</v>
      </c>
      <c r="D99" s="12" t="s">
        <v>233</v>
      </c>
      <c r="F99" s="17">
        <v>45220</v>
      </c>
      <c r="G99" s="15">
        <v>2500</v>
      </c>
      <c r="J99" s="16">
        <v>63</v>
      </c>
    </row>
    <row r="100" spans="1:10" x14ac:dyDescent="0.3">
      <c r="A100" s="12">
        <v>4</v>
      </c>
      <c r="B100" s="12" t="s">
        <v>234</v>
      </c>
      <c r="C100" s="12" t="s">
        <v>112</v>
      </c>
      <c r="D100" s="12" t="s">
        <v>112</v>
      </c>
      <c r="F100" s="17">
        <v>45220</v>
      </c>
      <c r="G100" s="15">
        <v>2500</v>
      </c>
      <c r="J100" s="16">
        <v>62</v>
      </c>
    </row>
    <row r="101" spans="1:10" x14ac:dyDescent="0.3">
      <c r="A101" s="12">
        <v>4</v>
      </c>
      <c r="B101" s="12" t="s">
        <v>87</v>
      </c>
      <c r="C101" s="12" t="s">
        <v>146</v>
      </c>
      <c r="D101" s="12" t="s">
        <v>127</v>
      </c>
      <c r="F101" s="17">
        <v>45220</v>
      </c>
      <c r="G101" s="15">
        <v>2500</v>
      </c>
      <c r="J101" s="16">
        <v>64</v>
      </c>
    </row>
    <row r="102" spans="1:10" x14ac:dyDescent="0.3">
      <c r="A102" s="12">
        <v>4</v>
      </c>
      <c r="B102" s="12" t="s">
        <v>235</v>
      </c>
      <c r="C102" s="12" t="s">
        <v>112</v>
      </c>
      <c r="D102" s="12" t="s">
        <v>80</v>
      </c>
      <c r="F102" s="17">
        <v>45220</v>
      </c>
      <c r="G102" s="15">
        <v>2500</v>
      </c>
      <c r="J102" s="16">
        <v>21</v>
      </c>
    </row>
    <row r="103" spans="1:10" x14ac:dyDescent="0.3">
      <c r="A103" s="12">
        <v>4</v>
      </c>
      <c r="B103" s="12" t="s">
        <v>133</v>
      </c>
      <c r="C103" s="12" t="s">
        <v>80</v>
      </c>
      <c r="D103" s="12" t="s">
        <v>84</v>
      </c>
      <c r="F103" s="17">
        <v>45220</v>
      </c>
      <c r="G103" s="15">
        <v>2500</v>
      </c>
      <c r="J103" s="16">
        <v>43</v>
      </c>
    </row>
    <row r="104" spans="1:10" x14ac:dyDescent="0.3">
      <c r="A104" s="12">
        <v>4</v>
      </c>
      <c r="B104" s="12" t="s">
        <v>236</v>
      </c>
      <c r="C104" s="12" t="s">
        <v>226</v>
      </c>
      <c r="D104" s="12" t="s">
        <v>127</v>
      </c>
      <c r="F104" s="17">
        <v>45220</v>
      </c>
      <c r="G104" s="15">
        <v>2500</v>
      </c>
      <c r="J104" s="16">
        <v>30</v>
      </c>
    </row>
    <row r="105" spans="1:10" x14ac:dyDescent="0.3">
      <c r="A105" s="12">
        <v>4</v>
      </c>
      <c r="B105" s="12" t="s">
        <v>174</v>
      </c>
      <c r="C105" s="12" t="s">
        <v>73</v>
      </c>
      <c r="D105" s="12" t="s">
        <v>237</v>
      </c>
      <c r="F105" s="17">
        <v>45220</v>
      </c>
      <c r="G105" s="15">
        <v>2500</v>
      </c>
      <c r="J105" s="16">
        <v>33</v>
      </c>
    </row>
    <row r="106" spans="1:10" x14ac:dyDescent="0.3">
      <c r="A106" s="12">
        <v>4</v>
      </c>
      <c r="B106" s="12" t="s">
        <v>238</v>
      </c>
      <c r="C106" s="12" t="s">
        <v>226</v>
      </c>
      <c r="D106" s="12" t="s">
        <v>127</v>
      </c>
      <c r="F106" s="17">
        <v>45220</v>
      </c>
      <c r="G106" s="15">
        <v>2500</v>
      </c>
      <c r="J106" s="16">
        <v>35</v>
      </c>
    </row>
    <row r="107" spans="1:10" x14ac:dyDescent="0.3">
      <c r="A107" s="12">
        <v>4</v>
      </c>
      <c r="B107" s="12" t="s">
        <v>239</v>
      </c>
      <c r="C107" s="12" t="s">
        <v>240</v>
      </c>
      <c r="D107" s="12" t="s">
        <v>241</v>
      </c>
      <c r="F107" s="17">
        <v>45220</v>
      </c>
      <c r="G107" s="15">
        <v>2500</v>
      </c>
      <c r="J107" s="16">
        <v>59</v>
      </c>
    </row>
    <row r="108" spans="1:10" x14ac:dyDescent="0.3">
      <c r="A108" s="12">
        <v>4</v>
      </c>
      <c r="B108" s="12" t="s">
        <v>244</v>
      </c>
      <c r="C108" s="12" t="s">
        <v>99</v>
      </c>
      <c r="D108" s="12" t="s">
        <v>136</v>
      </c>
      <c r="F108" s="17">
        <v>45220</v>
      </c>
      <c r="G108" s="15">
        <v>5000</v>
      </c>
      <c r="J108" s="16">
        <v>54</v>
      </c>
    </row>
    <row r="109" spans="1:10" x14ac:dyDescent="0.3">
      <c r="A109" s="12">
        <v>4</v>
      </c>
      <c r="B109" s="12" t="s">
        <v>245</v>
      </c>
      <c r="C109" s="12" t="s">
        <v>155</v>
      </c>
      <c r="D109" s="12" t="s">
        <v>74</v>
      </c>
      <c r="F109" s="17">
        <v>45220</v>
      </c>
      <c r="G109" s="15">
        <v>5000</v>
      </c>
      <c r="J109" s="16">
        <v>61</v>
      </c>
    </row>
    <row r="110" spans="1:10" x14ac:dyDescent="0.3">
      <c r="A110" s="12">
        <v>4</v>
      </c>
      <c r="B110" s="12" t="s">
        <v>246</v>
      </c>
      <c r="C110" s="12" t="s">
        <v>247</v>
      </c>
      <c r="D110" s="12" t="s">
        <v>146</v>
      </c>
      <c r="F110" s="17">
        <v>45220</v>
      </c>
      <c r="G110" s="15">
        <v>5000</v>
      </c>
      <c r="J110" s="16">
        <v>32</v>
      </c>
    </row>
    <row r="111" spans="1:10" x14ac:dyDescent="0.3">
      <c r="A111" s="12">
        <v>4</v>
      </c>
      <c r="B111" s="12" t="s">
        <v>248</v>
      </c>
      <c r="C111" s="12" t="s">
        <v>84</v>
      </c>
      <c r="D111" s="12" t="s">
        <v>249</v>
      </c>
      <c r="F111" s="17">
        <v>45220</v>
      </c>
      <c r="G111" s="15">
        <v>5000</v>
      </c>
      <c r="J111" s="16">
        <v>25</v>
      </c>
    </row>
    <row r="112" spans="1:10" x14ac:dyDescent="0.3">
      <c r="A112" s="12">
        <v>4</v>
      </c>
      <c r="B112" s="12" t="s">
        <v>250</v>
      </c>
      <c r="C112" s="12" t="s">
        <v>251</v>
      </c>
      <c r="D112" s="12" t="s">
        <v>252</v>
      </c>
      <c r="F112" s="17">
        <v>45220</v>
      </c>
      <c r="G112" s="15">
        <v>5000</v>
      </c>
      <c r="J112" s="16">
        <v>63</v>
      </c>
    </row>
    <row r="113" spans="1:10" x14ac:dyDescent="0.3">
      <c r="A113" s="12">
        <v>4</v>
      </c>
      <c r="B113" s="12" t="s">
        <v>253</v>
      </c>
      <c r="C113" s="12" t="s">
        <v>254</v>
      </c>
      <c r="D113" s="12" t="s">
        <v>255</v>
      </c>
      <c r="F113" s="17">
        <v>45220</v>
      </c>
      <c r="G113" s="15">
        <v>5000</v>
      </c>
      <c r="J113" s="16">
        <v>37</v>
      </c>
    </row>
    <row r="114" spans="1:10" x14ac:dyDescent="0.3">
      <c r="A114" s="12">
        <v>4</v>
      </c>
      <c r="B114" s="12" t="s">
        <v>256</v>
      </c>
      <c r="C114" s="12" t="s">
        <v>80</v>
      </c>
      <c r="D114" s="12" t="s">
        <v>251</v>
      </c>
      <c r="F114" s="17">
        <v>45220</v>
      </c>
      <c r="G114" s="15">
        <v>5000</v>
      </c>
      <c r="J114" s="16">
        <v>34</v>
      </c>
    </row>
    <row r="115" spans="1:10" x14ac:dyDescent="0.3">
      <c r="A115" s="12">
        <v>4</v>
      </c>
      <c r="B115" s="12" t="s">
        <v>160</v>
      </c>
      <c r="C115" s="12" t="s">
        <v>112</v>
      </c>
      <c r="F115" s="17">
        <v>45220</v>
      </c>
      <c r="G115" s="15">
        <v>5000</v>
      </c>
      <c r="J115" s="16">
        <v>48</v>
      </c>
    </row>
    <row r="116" spans="1:10" x14ac:dyDescent="0.3">
      <c r="A116" s="12">
        <v>4</v>
      </c>
      <c r="B116" s="12" t="s">
        <v>181</v>
      </c>
      <c r="C116" s="12" t="s">
        <v>257</v>
      </c>
      <c r="D116" s="12" t="s">
        <v>258</v>
      </c>
      <c r="F116" s="17">
        <v>45220</v>
      </c>
      <c r="G116" s="15">
        <v>5000</v>
      </c>
      <c r="J116" s="16">
        <v>35</v>
      </c>
    </row>
    <row r="117" spans="1:10" x14ac:dyDescent="0.3">
      <c r="A117" s="12">
        <v>4</v>
      </c>
      <c r="B117" s="12" t="s">
        <v>259</v>
      </c>
      <c r="C117" s="12" t="s">
        <v>96</v>
      </c>
      <c r="D117" s="12" t="s">
        <v>260</v>
      </c>
      <c r="F117" s="17">
        <v>45220</v>
      </c>
      <c r="G117" s="15">
        <v>5000</v>
      </c>
      <c r="J117" s="16">
        <v>34</v>
      </c>
    </row>
    <row r="118" spans="1:10" x14ac:dyDescent="0.3">
      <c r="A118" s="12">
        <v>4</v>
      </c>
      <c r="B118" s="12" t="s">
        <v>261</v>
      </c>
      <c r="C118" s="12" t="s">
        <v>262</v>
      </c>
      <c r="D118" s="12" t="s">
        <v>80</v>
      </c>
      <c r="F118" s="17">
        <v>45220</v>
      </c>
      <c r="G118" s="15">
        <v>5000</v>
      </c>
      <c r="J118" s="16">
        <v>33</v>
      </c>
    </row>
    <row r="119" spans="1:10" x14ac:dyDescent="0.3">
      <c r="A119" s="12">
        <v>4</v>
      </c>
      <c r="B119" s="12" t="s">
        <v>263</v>
      </c>
      <c r="C119" s="12" t="s">
        <v>77</v>
      </c>
      <c r="D119" s="12" t="s">
        <v>146</v>
      </c>
      <c r="F119" s="17">
        <v>45220</v>
      </c>
      <c r="G119" s="15">
        <v>5000</v>
      </c>
      <c r="J119" s="16">
        <v>28</v>
      </c>
    </row>
    <row r="120" spans="1:10" x14ac:dyDescent="0.3">
      <c r="A120" s="12">
        <v>4</v>
      </c>
      <c r="B120" s="12" t="s">
        <v>264</v>
      </c>
      <c r="C120" s="12" t="s">
        <v>142</v>
      </c>
      <c r="D120" s="12" t="s">
        <v>226</v>
      </c>
      <c r="F120" s="17">
        <v>45220</v>
      </c>
      <c r="G120" s="15">
        <v>5000</v>
      </c>
      <c r="J120" s="16">
        <v>61</v>
      </c>
    </row>
    <row r="121" spans="1:10" x14ac:dyDescent="0.3">
      <c r="A121" s="12">
        <v>4</v>
      </c>
      <c r="B121" s="12" t="s">
        <v>238</v>
      </c>
      <c r="C121" s="12" t="s">
        <v>260</v>
      </c>
      <c r="D121" s="12" t="s">
        <v>80</v>
      </c>
      <c r="F121" s="17">
        <v>45220</v>
      </c>
      <c r="G121" s="15">
        <v>5000</v>
      </c>
      <c r="J121" s="16">
        <v>40</v>
      </c>
    </row>
    <row r="122" spans="1:10" x14ac:dyDescent="0.3">
      <c r="A122" s="12">
        <v>4</v>
      </c>
      <c r="B122" s="12" t="s">
        <v>75</v>
      </c>
      <c r="C122" s="12" t="s">
        <v>73</v>
      </c>
      <c r="D122" s="12" t="s">
        <v>74</v>
      </c>
      <c r="F122" s="17">
        <v>45220</v>
      </c>
      <c r="G122" s="15">
        <v>5000</v>
      </c>
      <c r="J122" s="16">
        <v>31</v>
      </c>
    </row>
    <row r="123" spans="1:10" x14ac:dyDescent="0.3">
      <c r="A123" s="12">
        <v>4</v>
      </c>
      <c r="B123" s="12" t="s">
        <v>141</v>
      </c>
      <c r="C123" s="12" t="s">
        <v>265</v>
      </c>
      <c r="D123" s="12" t="s">
        <v>266</v>
      </c>
      <c r="F123" s="17">
        <v>45220</v>
      </c>
      <c r="G123" s="15">
        <v>5000</v>
      </c>
      <c r="J123" s="16">
        <v>66</v>
      </c>
    </row>
    <row r="124" spans="1:10" x14ac:dyDescent="0.3">
      <c r="A124" s="12">
        <v>4</v>
      </c>
      <c r="B124" s="12" t="s">
        <v>267</v>
      </c>
      <c r="C124" s="12" t="s">
        <v>268</v>
      </c>
      <c r="D124" s="12" t="s">
        <v>96</v>
      </c>
      <c r="F124" s="17">
        <v>45220</v>
      </c>
      <c r="G124" s="15">
        <v>5000</v>
      </c>
      <c r="J124" s="16">
        <v>39</v>
      </c>
    </row>
    <row r="125" spans="1:10" x14ac:dyDescent="0.3">
      <c r="A125" s="12">
        <v>4</v>
      </c>
      <c r="B125" s="12" t="s">
        <v>269</v>
      </c>
      <c r="C125" s="12" t="s">
        <v>226</v>
      </c>
      <c r="D125" s="12" t="s">
        <v>127</v>
      </c>
      <c r="F125" s="17">
        <v>45288</v>
      </c>
      <c r="G125" s="15">
        <v>2000</v>
      </c>
      <c r="J125" s="18">
        <v>28</v>
      </c>
    </row>
    <row r="126" spans="1:10" x14ac:dyDescent="0.3">
      <c r="A126" s="12">
        <v>4</v>
      </c>
      <c r="B126" s="12" t="s">
        <v>270</v>
      </c>
      <c r="C126" s="12" t="s">
        <v>271</v>
      </c>
      <c r="D126" s="12" t="s">
        <v>78</v>
      </c>
      <c r="F126" s="17">
        <v>45288</v>
      </c>
      <c r="G126" s="15">
        <v>2000</v>
      </c>
      <c r="J126" s="18">
        <v>49</v>
      </c>
    </row>
    <row r="127" spans="1:10" x14ac:dyDescent="0.3">
      <c r="A127" s="12">
        <v>4</v>
      </c>
      <c r="B127" s="12" t="s">
        <v>272</v>
      </c>
      <c r="C127" s="12" t="s">
        <v>78</v>
      </c>
      <c r="D127" s="12" t="s">
        <v>273</v>
      </c>
      <c r="F127" s="17">
        <v>45288</v>
      </c>
      <c r="G127" s="15">
        <v>2000</v>
      </c>
      <c r="J127" s="18">
        <v>49</v>
      </c>
    </row>
    <row r="128" spans="1:10" x14ac:dyDescent="0.3">
      <c r="A128" s="12">
        <v>4</v>
      </c>
      <c r="B128" s="12" t="s">
        <v>274</v>
      </c>
      <c r="C128" s="12" t="s">
        <v>252</v>
      </c>
      <c r="D128" s="12" t="s">
        <v>275</v>
      </c>
      <c r="F128" s="17">
        <v>45288</v>
      </c>
      <c r="G128" s="15">
        <v>2000</v>
      </c>
      <c r="J128" s="18">
        <v>24</v>
      </c>
    </row>
    <row r="129" spans="1:10" x14ac:dyDescent="0.3">
      <c r="A129" s="12">
        <v>4</v>
      </c>
      <c r="B129" s="12" t="s">
        <v>276</v>
      </c>
      <c r="C129" s="12" t="s">
        <v>277</v>
      </c>
      <c r="D129" s="12" t="s">
        <v>170</v>
      </c>
      <c r="F129" s="17">
        <v>45288</v>
      </c>
      <c r="G129" s="15">
        <v>2000</v>
      </c>
      <c r="J129" s="18">
        <v>33</v>
      </c>
    </row>
    <row r="130" spans="1:10" x14ac:dyDescent="0.3">
      <c r="A130" s="12">
        <v>4</v>
      </c>
      <c r="B130" s="12" t="s">
        <v>278</v>
      </c>
      <c r="C130" s="12" t="s">
        <v>80</v>
      </c>
      <c r="D130" s="12" t="s">
        <v>279</v>
      </c>
      <c r="F130" s="17">
        <v>45288</v>
      </c>
      <c r="G130" s="15">
        <v>2000</v>
      </c>
      <c r="J130" s="18">
        <v>84</v>
      </c>
    </row>
    <row r="131" spans="1:10" x14ac:dyDescent="0.3">
      <c r="A131" s="12">
        <v>4</v>
      </c>
      <c r="B131" s="12" t="s">
        <v>280</v>
      </c>
      <c r="C131" s="12" t="s">
        <v>281</v>
      </c>
      <c r="D131" s="12" t="s">
        <v>96</v>
      </c>
      <c r="F131" s="17">
        <v>45288</v>
      </c>
      <c r="G131" s="15">
        <v>2000</v>
      </c>
      <c r="J131" s="18">
        <v>33</v>
      </c>
    </row>
    <row r="132" spans="1:10" x14ac:dyDescent="0.3">
      <c r="A132" s="12">
        <v>4</v>
      </c>
      <c r="B132" s="12" t="s">
        <v>154</v>
      </c>
      <c r="C132" s="12" t="s">
        <v>80</v>
      </c>
      <c r="D132" s="12" t="s">
        <v>77</v>
      </c>
      <c r="F132" s="17">
        <v>45288</v>
      </c>
      <c r="G132" s="15">
        <v>1500</v>
      </c>
      <c r="J132" s="18">
        <v>77</v>
      </c>
    </row>
    <row r="133" spans="1:10" x14ac:dyDescent="0.3">
      <c r="A133" s="12">
        <v>4</v>
      </c>
      <c r="B133" s="12" t="s">
        <v>282</v>
      </c>
      <c r="C133" s="12" t="s">
        <v>96</v>
      </c>
      <c r="D133" s="12" t="s">
        <v>80</v>
      </c>
      <c r="F133" s="17">
        <v>45288</v>
      </c>
      <c r="G133" s="15">
        <v>1500</v>
      </c>
      <c r="J133" s="18">
        <v>40</v>
      </c>
    </row>
    <row r="134" spans="1:10" x14ac:dyDescent="0.3">
      <c r="A134" s="12">
        <v>4</v>
      </c>
      <c r="B134" s="12" t="s">
        <v>196</v>
      </c>
      <c r="C134" s="12" t="s">
        <v>142</v>
      </c>
      <c r="D134" s="12" t="s">
        <v>226</v>
      </c>
      <c r="F134" s="17">
        <v>45288</v>
      </c>
      <c r="G134" s="15">
        <v>1000</v>
      </c>
      <c r="J134" s="18">
        <v>70</v>
      </c>
    </row>
    <row r="135" spans="1:10" x14ac:dyDescent="0.3">
      <c r="A135" s="12">
        <v>4</v>
      </c>
      <c r="B135" s="12" t="s">
        <v>284</v>
      </c>
      <c r="C135" s="12" t="s">
        <v>285</v>
      </c>
      <c r="D135" s="12" t="s">
        <v>240</v>
      </c>
      <c r="F135" s="17">
        <v>45288</v>
      </c>
      <c r="G135" s="15">
        <v>1000</v>
      </c>
      <c r="J135" s="18">
        <v>59</v>
      </c>
    </row>
    <row r="136" spans="1:10" x14ac:dyDescent="0.3">
      <c r="A136" s="12">
        <v>4</v>
      </c>
      <c r="B136" s="12" t="s">
        <v>286</v>
      </c>
      <c r="C136" s="12" t="s">
        <v>132</v>
      </c>
      <c r="D136" s="12" t="s">
        <v>77</v>
      </c>
      <c r="F136" s="17">
        <v>45288</v>
      </c>
      <c r="G136" s="15">
        <v>1000</v>
      </c>
      <c r="J136" s="18">
        <v>49</v>
      </c>
    </row>
    <row r="137" spans="1:10" x14ac:dyDescent="0.3">
      <c r="A137" s="12">
        <v>4</v>
      </c>
      <c r="B137" s="12" t="s">
        <v>287</v>
      </c>
      <c r="C137" s="12" t="s">
        <v>146</v>
      </c>
      <c r="D137" s="12" t="s">
        <v>285</v>
      </c>
      <c r="F137" s="17">
        <v>45288</v>
      </c>
      <c r="G137" s="15">
        <v>1000</v>
      </c>
      <c r="J137" s="18">
        <v>30</v>
      </c>
    </row>
    <row r="138" spans="1:10" x14ac:dyDescent="0.3">
      <c r="A138" s="12">
        <v>4</v>
      </c>
      <c r="B138" s="12" t="s">
        <v>160</v>
      </c>
      <c r="C138" s="12" t="s">
        <v>288</v>
      </c>
      <c r="D138" s="12" t="s">
        <v>288</v>
      </c>
      <c r="F138" s="17">
        <v>45288</v>
      </c>
      <c r="G138" s="15">
        <v>1000</v>
      </c>
      <c r="J138" s="18">
        <v>56</v>
      </c>
    </row>
    <row r="139" spans="1:10" x14ac:dyDescent="0.3">
      <c r="A139" s="12">
        <v>4</v>
      </c>
      <c r="B139" s="12" t="s">
        <v>289</v>
      </c>
      <c r="C139" s="12" t="s">
        <v>146</v>
      </c>
      <c r="D139" s="12" t="s">
        <v>114</v>
      </c>
      <c r="F139" s="17">
        <v>45288</v>
      </c>
      <c r="G139" s="15">
        <v>1000</v>
      </c>
      <c r="J139" s="18">
        <v>35</v>
      </c>
    </row>
    <row r="140" spans="1:10" x14ac:dyDescent="0.3">
      <c r="A140" s="12">
        <v>4</v>
      </c>
      <c r="B140" s="12" t="s">
        <v>182</v>
      </c>
      <c r="C140" s="12" t="s">
        <v>290</v>
      </c>
      <c r="D140" s="12" t="s">
        <v>136</v>
      </c>
      <c r="F140" s="17">
        <v>45288</v>
      </c>
      <c r="G140" s="15">
        <v>1000</v>
      </c>
      <c r="J140" s="18">
        <v>36</v>
      </c>
    </row>
    <row r="141" spans="1:10" x14ac:dyDescent="0.3">
      <c r="A141" s="12">
        <v>4</v>
      </c>
      <c r="B141" s="12" t="s">
        <v>291</v>
      </c>
      <c r="C141" s="12" t="s">
        <v>292</v>
      </c>
      <c r="D141" s="12" t="s">
        <v>116</v>
      </c>
      <c r="F141" s="17">
        <v>45288</v>
      </c>
      <c r="G141" s="15">
        <v>1000</v>
      </c>
      <c r="J141" s="18">
        <v>34</v>
      </c>
    </row>
    <row r="142" spans="1:10" x14ac:dyDescent="0.3">
      <c r="A142" s="12">
        <v>4</v>
      </c>
      <c r="B142" s="12" t="s">
        <v>293</v>
      </c>
      <c r="C142" s="12" t="s">
        <v>237</v>
      </c>
      <c r="D142" s="12" t="s">
        <v>215</v>
      </c>
      <c r="F142" s="17">
        <v>45288</v>
      </c>
      <c r="G142" s="15">
        <v>1000</v>
      </c>
      <c r="J142" s="18">
        <v>50</v>
      </c>
    </row>
    <row r="143" spans="1:10" x14ac:dyDescent="0.3">
      <c r="A143" s="12">
        <v>4</v>
      </c>
      <c r="B143" s="12" t="s">
        <v>213</v>
      </c>
      <c r="C143" s="12" t="s">
        <v>294</v>
      </c>
      <c r="D143" s="12" t="s">
        <v>295</v>
      </c>
      <c r="F143" s="17">
        <v>45288</v>
      </c>
      <c r="G143" s="15">
        <v>1000</v>
      </c>
      <c r="J143" s="18">
        <v>21</v>
      </c>
    </row>
    <row r="144" spans="1:10" x14ac:dyDescent="0.3">
      <c r="A144" s="12">
        <v>4</v>
      </c>
      <c r="B144" s="12" t="s">
        <v>296</v>
      </c>
      <c r="C144" s="12" t="s">
        <v>297</v>
      </c>
      <c r="D144" s="12" t="s">
        <v>298</v>
      </c>
      <c r="F144" s="17">
        <v>45288</v>
      </c>
      <c r="G144" s="15">
        <v>1000</v>
      </c>
      <c r="J144" s="18">
        <v>36</v>
      </c>
    </row>
    <row r="145" spans="1:10" x14ac:dyDescent="0.3">
      <c r="A145" s="12">
        <v>4</v>
      </c>
      <c r="B145" s="12" t="s">
        <v>206</v>
      </c>
      <c r="C145" s="12" t="s">
        <v>152</v>
      </c>
      <c r="D145" s="12" t="s">
        <v>112</v>
      </c>
      <c r="F145" s="17">
        <v>45288</v>
      </c>
      <c r="G145" s="15">
        <v>1000</v>
      </c>
      <c r="J145" s="18">
        <v>60</v>
      </c>
    </row>
    <row r="146" spans="1:10" x14ac:dyDescent="0.3">
      <c r="A146" s="12">
        <v>4</v>
      </c>
      <c r="B146" s="12" t="s">
        <v>299</v>
      </c>
      <c r="C146" s="12" t="s">
        <v>78</v>
      </c>
      <c r="D146" s="12" t="s">
        <v>300</v>
      </c>
      <c r="F146" s="17">
        <v>45288</v>
      </c>
      <c r="G146" s="15">
        <v>1000</v>
      </c>
      <c r="J146" s="18">
        <v>61</v>
      </c>
    </row>
    <row r="147" spans="1:10" x14ac:dyDescent="0.3">
      <c r="A147" s="12">
        <v>4</v>
      </c>
      <c r="B147" s="12" t="s">
        <v>169</v>
      </c>
      <c r="C147" s="12" t="s">
        <v>301</v>
      </c>
      <c r="D147" s="12" t="s">
        <v>127</v>
      </c>
      <c r="F147" s="17">
        <v>45288</v>
      </c>
      <c r="G147" s="15">
        <v>1000</v>
      </c>
      <c r="J147" s="18">
        <v>54</v>
      </c>
    </row>
    <row r="148" spans="1:10" x14ac:dyDescent="0.3">
      <c r="A148" s="12">
        <v>4</v>
      </c>
      <c r="B148" s="12" t="s">
        <v>302</v>
      </c>
      <c r="C148" s="12" t="s">
        <v>99</v>
      </c>
      <c r="D148" s="12" t="s">
        <v>279</v>
      </c>
      <c r="F148" s="17">
        <v>45288</v>
      </c>
      <c r="G148" s="15">
        <v>1000</v>
      </c>
      <c r="J148" s="18">
        <v>28</v>
      </c>
    </row>
    <row r="149" spans="1:10" x14ac:dyDescent="0.3">
      <c r="A149" s="12">
        <v>4</v>
      </c>
      <c r="B149" s="12" t="s">
        <v>303</v>
      </c>
      <c r="C149" s="12" t="s">
        <v>84</v>
      </c>
      <c r="D149" s="12" t="s">
        <v>304</v>
      </c>
      <c r="F149" s="17">
        <v>45288</v>
      </c>
      <c r="G149" s="15">
        <v>1000</v>
      </c>
      <c r="J149" s="18">
        <v>55</v>
      </c>
    </row>
    <row r="150" spans="1:10" x14ac:dyDescent="0.3">
      <c r="A150" s="12">
        <v>4</v>
      </c>
      <c r="B150" s="12" t="s">
        <v>168</v>
      </c>
      <c r="C150" s="12" t="s">
        <v>288</v>
      </c>
      <c r="D150" s="12" t="s">
        <v>96</v>
      </c>
      <c r="F150" s="17">
        <v>45288</v>
      </c>
      <c r="G150" s="15">
        <v>1000</v>
      </c>
      <c r="J150" s="18">
        <v>58</v>
      </c>
    </row>
    <row r="151" spans="1:10" x14ac:dyDescent="0.3">
      <c r="A151" s="12">
        <v>4</v>
      </c>
      <c r="B151" s="12" t="s">
        <v>305</v>
      </c>
      <c r="C151" s="12" t="s">
        <v>301</v>
      </c>
      <c r="D151" s="12" t="s">
        <v>127</v>
      </c>
      <c r="F151" s="17">
        <v>45288</v>
      </c>
      <c r="G151" s="15">
        <v>1000</v>
      </c>
      <c r="J151" s="18">
        <v>62</v>
      </c>
    </row>
    <row r="152" spans="1:10" x14ac:dyDescent="0.3">
      <c r="A152" s="12">
        <v>4</v>
      </c>
      <c r="B152" s="12" t="s">
        <v>306</v>
      </c>
      <c r="C152" s="12" t="s">
        <v>273</v>
      </c>
      <c r="D152" s="12" t="s">
        <v>180</v>
      </c>
      <c r="F152" s="17">
        <v>45288</v>
      </c>
      <c r="G152" s="15">
        <v>1000</v>
      </c>
      <c r="J152" s="18">
        <v>34</v>
      </c>
    </row>
    <row r="153" spans="1:10" x14ac:dyDescent="0.3">
      <c r="A153" s="12">
        <v>4</v>
      </c>
      <c r="B153" s="12" t="s">
        <v>87</v>
      </c>
      <c r="C153" s="12" t="s">
        <v>307</v>
      </c>
      <c r="D153" s="12" t="s">
        <v>146</v>
      </c>
      <c r="F153" s="17">
        <v>45288</v>
      </c>
      <c r="G153" s="15">
        <v>1000</v>
      </c>
      <c r="J153" s="18">
        <v>56</v>
      </c>
    </row>
    <row r="154" spans="1:10" x14ac:dyDescent="0.3">
      <c r="A154" s="12">
        <v>4</v>
      </c>
      <c r="B154" s="12" t="s">
        <v>308</v>
      </c>
      <c r="C154" s="12" t="s">
        <v>96</v>
      </c>
      <c r="D154" s="12" t="s">
        <v>127</v>
      </c>
      <c r="F154" s="17">
        <v>45288</v>
      </c>
      <c r="G154" s="15">
        <v>1000</v>
      </c>
      <c r="J154" s="18">
        <v>68</v>
      </c>
    </row>
    <row r="155" spans="1:10" x14ac:dyDescent="0.3">
      <c r="A155" s="12">
        <v>4</v>
      </c>
      <c r="B155" s="12" t="s">
        <v>309</v>
      </c>
      <c r="C155" s="12" t="s">
        <v>310</v>
      </c>
      <c r="D155" s="12" t="s">
        <v>108</v>
      </c>
      <c r="F155" s="17">
        <v>45288</v>
      </c>
      <c r="G155" s="15">
        <v>1000</v>
      </c>
      <c r="J155" s="18">
        <v>25</v>
      </c>
    </row>
    <row r="156" spans="1:10" x14ac:dyDescent="0.3">
      <c r="A156" s="12">
        <v>4</v>
      </c>
      <c r="B156" s="12" t="s">
        <v>122</v>
      </c>
      <c r="C156" s="12" t="s">
        <v>283</v>
      </c>
      <c r="D156" s="12" t="s">
        <v>127</v>
      </c>
      <c r="F156" s="17">
        <v>45288</v>
      </c>
      <c r="G156" s="15">
        <v>1000</v>
      </c>
      <c r="J156" s="18">
        <v>56</v>
      </c>
    </row>
    <row r="157" spans="1:10" x14ac:dyDescent="0.3">
      <c r="A157" s="12">
        <v>4</v>
      </c>
      <c r="B157" s="12" t="s">
        <v>311</v>
      </c>
      <c r="C157" s="12" t="s">
        <v>80</v>
      </c>
      <c r="D157" s="12" t="s">
        <v>112</v>
      </c>
      <c r="F157" s="17">
        <v>45288</v>
      </c>
      <c r="G157" s="15">
        <v>1000</v>
      </c>
      <c r="J157" s="18">
        <v>68</v>
      </c>
    </row>
    <row r="158" spans="1:10" x14ac:dyDescent="0.3">
      <c r="A158" s="12">
        <v>4</v>
      </c>
      <c r="B158" s="12" t="s">
        <v>312</v>
      </c>
      <c r="C158" s="12" t="s">
        <v>86</v>
      </c>
      <c r="D158" s="12" t="s">
        <v>313</v>
      </c>
      <c r="F158" s="17">
        <v>45288</v>
      </c>
      <c r="G158" s="15">
        <v>1000</v>
      </c>
      <c r="J158" s="18">
        <v>33</v>
      </c>
    </row>
    <row r="159" spans="1:10" x14ac:dyDescent="0.3">
      <c r="A159" s="12">
        <v>4</v>
      </c>
      <c r="B159" s="12" t="s">
        <v>314</v>
      </c>
      <c r="C159" s="12" t="s">
        <v>96</v>
      </c>
      <c r="D159" s="12" t="s">
        <v>86</v>
      </c>
      <c r="F159" s="17">
        <v>45288</v>
      </c>
      <c r="G159" s="15">
        <v>1000</v>
      </c>
      <c r="J159" s="18">
        <v>54</v>
      </c>
    </row>
    <row r="160" spans="1:10" x14ac:dyDescent="0.3">
      <c r="A160" s="12">
        <v>4</v>
      </c>
      <c r="B160" s="12" t="s">
        <v>315</v>
      </c>
      <c r="C160" s="12" t="s">
        <v>74</v>
      </c>
      <c r="D160" s="12" t="s">
        <v>200</v>
      </c>
      <c r="F160" s="17">
        <v>45288</v>
      </c>
      <c r="G160" s="15">
        <v>1000</v>
      </c>
      <c r="J160" s="18">
        <v>51</v>
      </c>
    </row>
    <row r="161" spans="1:10" x14ac:dyDescent="0.3">
      <c r="A161" s="12">
        <v>4</v>
      </c>
      <c r="B161" s="12" t="s">
        <v>223</v>
      </c>
      <c r="C161" s="12" t="s">
        <v>316</v>
      </c>
      <c r="D161" s="12" t="s">
        <v>127</v>
      </c>
      <c r="F161" s="17">
        <v>45288</v>
      </c>
      <c r="G161" s="15">
        <v>1000</v>
      </c>
      <c r="J161" s="19">
        <v>57</v>
      </c>
    </row>
    <row r="162" spans="1:10" x14ac:dyDescent="0.3">
      <c r="A162" s="12">
        <v>4</v>
      </c>
      <c r="B162" s="12" t="s">
        <v>317</v>
      </c>
      <c r="C162" s="12" t="s">
        <v>127</v>
      </c>
      <c r="D162" s="12" t="s">
        <v>136</v>
      </c>
      <c r="F162" s="17">
        <v>45288</v>
      </c>
      <c r="G162" s="15">
        <v>1000</v>
      </c>
      <c r="J162" s="18">
        <v>75</v>
      </c>
    </row>
    <row r="163" spans="1:10" x14ac:dyDescent="0.3">
      <c r="A163" s="12">
        <v>4</v>
      </c>
      <c r="B163" s="12" t="s">
        <v>318</v>
      </c>
      <c r="C163" s="12" t="s">
        <v>319</v>
      </c>
      <c r="D163" s="12" t="s">
        <v>241</v>
      </c>
      <c r="F163" s="17">
        <v>45288</v>
      </c>
      <c r="G163" s="15">
        <v>1000</v>
      </c>
      <c r="J163" s="18">
        <v>61</v>
      </c>
    </row>
    <row r="164" spans="1:10" x14ac:dyDescent="0.3">
      <c r="A164" s="12">
        <v>4</v>
      </c>
      <c r="B164" s="12" t="s">
        <v>320</v>
      </c>
      <c r="C164" s="12" t="s">
        <v>91</v>
      </c>
      <c r="D164" s="12" t="s">
        <v>321</v>
      </c>
      <c r="F164" s="17">
        <v>45288</v>
      </c>
      <c r="G164" s="15">
        <v>1000</v>
      </c>
      <c r="J164" s="18">
        <v>65</v>
      </c>
    </row>
    <row r="165" spans="1:10" x14ac:dyDescent="0.3">
      <c r="A165" s="12">
        <v>4</v>
      </c>
      <c r="B165" s="12" t="s">
        <v>223</v>
      </c>
      <c r="C165" s="12" t="s">
        <v>152</v>
      </c>
      <c r="D165" s="12" t="s">
        <v>112</v>
      </c>
      <c r="F165" s="17">
        <v>45288</v>
      </c>
      <c r="G165" s="15">
        <v>1000</v>
      </c>
      <c r="J165" s="18">
        <v>50</v>
      </c>
    </row>
    <row r="166" spans="1:10" x14ac:dyDescent="0.3">
      <c r="A166" s="12">
        <v>4</v>
      </c>
      <c r="B166" s="12" t="s">
        <v>179</v>
      </c>
      <c r="C166" s="12" t="s">
        <v>127</v>
      </c>
      <c r="D166" s="12" t="s">
        <v>322</v>
      </c>
      <c r="F166" s="17">
        <v>45288</v>
      </c>
      <c r="G166" s="15">
        <v>1000</v>
      </c>
      <c r="J166" s="18">
        <v>64</v>
      </c>
    </row>
    <row r="167" spans="1:10" x14ac:dyDescent="0.3">
      <c r="A167" s="12">
        <v>4</v>
      </c>
      <c r="B167" s="12" t="s">
        <v>160</v>
      </c>
      <c r="C167" s="12" t="s">
        <v>78</v>
      </c>
      <c r="D167" s="12" t="s">
        <v>323</v>
      </c>
      <c r="F167" s="17">
        <v>45288</v>
      </c>
      <c r="G167" s="15">
        <v>1000</v>
      </c>
      <c r="J167" s="18">
        <v>30</v>
      </c>
    </row>
    <row r="168" spans="1:10" x14ac:dyDescent="0.3">
      <c r="A168" s="12">
        <v>4</v>
      </c>
      <c r="B168" s="12" t="s">
        <v>324</v>
      </c>
      <c r="C168" s="12" t="s">
        <v>273</v>
      </c>
      <c r="D168" s="12" t="s">
        <v>325</v>
      </c>
      <c r="F168" s="17">
        <v>45288</v>
      </c>
      <c r="G168" s="15">
        <v>1000</v>
      </c>
      <c r="J168" s="18">
        <v>25</v>
      </c>
    </row>
    <row r="169" spans="1:10" x14ac:dyDescent="0.3">
      <c r="A169" s="12">
        <v>4</v>
      </c>
      <c r="B169" s="12" t="s">
        <v>326</v>
      </c>
      <c r="C169" s="12" t="s">
        <v>200</v>
      </c>
      <c r="D169" s="12" t="s">
        <v>89</v>
      </c>
      <c r="F169" s="17">
        <v>45288</v>
      </c>
      <c r="G169" s="15">
        <v>1000</v>
      </c>
      <c r="J169" s="18">
        <v>26</v>
      </c>
    </row>
    <row r="170" spans="1:10" x14ac:dyDescent="0.3">
      <c r="A170" s="12">
        <v>4</v>
      </c>
      <c r="B170" s="12" t="s">
        <v>327</v>
      </c>
      <c r="C170" s="12" t="s">
        <v>150</v>
      </c>
      <c r="D170" s="12" t="s">
        <v>155</v>
      </c>
      <c r="F170" s="17">
        <v>45288</v>
      </c>
      <c r="G170" s="15">
        <v>1000</v>
      </c>
      <c r="J170" s="18">
        <v>31</v>
      </c>
    </row>
    <row r="171" spans="1:10" x14ac:dyDescent="0.3">
      <c r="A171" s="12">
        <v>4</v>
      </c>
      <c r="B171" s="12" t="s">
        <v>328</v>
      </c>
      <c r="C171" s="12" t="s">
        <v>329</v>
      </c>
      <c r="D171" s="12" t="s">
        <v>119</v>
      </c>
      <c r="F171" s="17">
        <v>45288</v>
      </c>
      <c r="G171" s="15">
        <v>1000</v>
      </c>
      <c r="J171" s="18">
        <v>60</v>
      </c>
    </row>
    <row r="172" spans="1:10" x14ac:dyDescent="0.3">
      <c r="A172" s="12">
        <v>4</v>
      </c>
      <c r="B172" s="12" t="s">
        <v>157</v>
      </c>
      <c r="C172" s="12" t="s">
        <v>321</v>
      </c>
      <c r="D172" s="12" t="s">
        <v>319</v>
      </c>
      <c r="F172" s="17">
        <v>45288</v>
      </c>
      <c r="G172" s="15">
        <v>1000</v>
      </c>
      <c r="J172" s="18">
        <v>76</v>
      </c>
    </row>
    <row r="173" spans="1:10" x14ac:dyDescent="0.3">
      <c r="A173" s="12">
        <v>4</v>
      </c>
      <c r="B173" s="12" t="s">
        <v>213</v>
      </c>
      <c r="C173" s="12" t="s">
        <v>80</v>
      </c>
      <c r="D173" s="12" t="s">
        <v>80</v>
      </c>
      <c r="F173" s="17">
        <v>45288</v>
      </c>
      <c r="G173" s="15">
        <v>1000</v>
      </c>
      <c r="J173" s="18">
        <v>51</v>
      </c>
    </row>
    <row r="174" spans="1:10" x14ac:dyDescent="0.3">
      <c r="A174" s="12">
        <v>4</v>
      </c>
      <c r="B174" s="12" t="s">
        <v>196</v>
      </c>
      <c r="C174" s="12" t="s">
        <v>330</v>
      </c>
      <c r="D174" s="12" t="s">
        <v>285</v>
      </c>
      <c r="F174" s="17">
        <v>45288</v>
      </c>
      <c r="G174" s="15">
        <v>1000</v>
      </c>
      <c r="J174" s="18">
        <v>35</v>
      </c>
    </row>
    <row r="175" spans="1:10" x14ac:dyDescent="0.3">
      <c r="A175" s="12">
        <v>4</v>
      </c>
      <c r="B175" s="12" t="s">
        <v>331</v>
      </c>
      <c r="C175" s="12" t="s">
        <v>80</v>
      </c>
      <c r="D175" s="12" t="s">
        <v>80</v>
      </c>
      <c r="F175" s="17">
        <v>45288</v>
      </c>
      <c r="G175" s="15">
        <v>1000</v>
      </c>
      <c r="J175" s="18">
        <v>62</v>
      </c>
    </row>
    <row r="176" spans="1:10" x14ac:dyDescent="0.3">
      <c r="A176" s="12">
        <v>4</v>
      </c>
      <c r="B176" s="12" t="s">
        <v>182</v>
      </c>
      <c r="C176" s="12" t="s">
        <v>301</v>
      </c>
      <c r="D176" s="12" t="s">
        <v>127</v>
      </c>
      <c r="F176" s="17">
        <v>45288</v>
      </c>
      <c r="G176" s="15">
        <v>1000</v>
      </c>
      <c r="J176" s="18">
        <v>60</v>
      </c>
    </row>
    <row r="177" spans="1:10" x14ac:dyDescent="0.3">
      <c r="A177" s="12">
        <v>4</v>
      </c>
      <c r="B177" s="12" t="s">
        <v>172</v>
      </c>
      <c r="C177" s="12" t="s">
        <v>91</v>
      </c>
      <c r="D177" s="12" t="s">
        <v>78</v>
      </c>
      <c r="F177" s="17">
        <v>45288</v>
      </c>
      <c r="G177" s="15">
        <v>1000</v>
      </c>
      <c r="J177" s="18">
        <v>42</v>
      </c>
    </row>
    <row r="178" spans="1:10" x14ac:dyDescent="0.3">
      <c r="A178" s="12">
        <v>4</v>
      </c>
      <c r="B178" s="12" t="s">
        <v>332</v>
      </c>
      <c r="C178" s="12" t="s">
        <v>180</v>
      </c>
      <c r="D178" s="12" t="s">
        <v>80</v>
      </c>
      <c r="F178" s="17">
        <v>45288</v>
      </c>
      <c r="G178" s="15">
        <v>1000</v>
      </c>
      <c r="J178" s="18">
        <v>62</v>
      </c>
    </row>
    <row r="179" spans="1:10" x14ac:dyDescent="0.3">
      <c r="A179" s="12">
        <v>4</v>
      </c>
      <c r="B179" s="12" t="s">
        <v>213</v>
      </c>
      <c r="C179" s="12" t="s">
        <v>200</v>
      </c>
      <c r="D179" s="12" t="s">
        <v>96</v>
      </c>
      <c r="F179" s="17">
        <v>45288</v>
      </c>
      <c r="G179" s="15">
        <v>1000</v>
      </c>
      <c r="J179" s="18">
        <v>59</v>
      </c>
    </row>
    <row r="180" spans="1:10" x14ac:dyDescent="0.3">
      <c r="A180" s="12">
        <v>4</v>
      </c>
      <c r="B180" s="12" t="s">
        <v>333</v>
      </c>
      <c r="C180" s="12" t="s">
        <v>96</v>
      </c>
      <c r="D180" s="12" t="s">
        <v>80</v>
      </c>
      <c r="F180" s="17">
        <v>45288</v>
      </c>
      <c r="G180" s="15">
        <v>1000</v>
      </c>
      <c r="J180" s="18">
        <v>35</v>
      </c>
    </row>
    <row r="181" spans="1:10" x14ac:dyDescent="0.3">
      <c r="A181" s="12">
        <v>4</v>
      </c>
      <c r="B181" s="12" t="s">
        <v>79</v>
      </c>
      <c r="C181" s="12" t="s">
        <v>334</v>
      </c>
      <c r="D181" s="12" t="s">
        <v>80</v>
      </c>
      <c r="F181" s="17">
        <v>45288</v>
      </c>
      <c r="G181" s="15">
        <v>1000</v>
      </c>
      <c r="J181" s="18">
        <v>48</v>
      </c>
    </row>
    <row r="182" spans="1:10" x14ac:dyDescent="0.3">
      <c r="A182" s="12">
        <v>4</v>
      </c>
      <c r="B182" s="12" t="s">
        <v>335</v>
      </c>
      <c r="C182" s="12" t="s">
        <v>96</v>
      </c>
      <c r="D182" s="12" t="s">
        <v>80</v>
      </c>
      <c r="F182" s="17">
        <v>45288</v>
      </c>
      <c r="G182" s="15">
        <v>1000</v>
      </c>
      <c r="J182" s="18">
        <v>35</v>
      </c>
    </row>
    <row r="183" spans="1:10" x14ac:dyDescent="0.3">
      <c r="A183" s="12">
        <v>4</v>
      </c>
      <c r="B183" s="12" t="s">
        <v>167</v>
      </c>
      <c r="C183" s="12" t="s">
        <v>336</v>
      </c>
      <c r="D183" s="12" t="s">
        <v>96</v>
      </c>
      <c r="F183" s="17">
        <v>45288</v>
      </c>
      <c r="G183" s="15">
        <v>1000</v>
      </c>
      <c r="J183" s="18">
        <v>65</v>
      </c>
    </row>
    <row r="184" spans="1:10" x14ac:dyDescent="0.3">
      <c r="A184" s="12">
        <v>4</v>
      </c>
      <c r="B184" s="12" t="s">
        <v>337</v>
      </c>
      <c r="C184" s="12" t="s">
        <v>80</v>
      </c>
      <c r="D184" s="12" t="s">
        <v>152</v>
      </c>
      <c r="F184" s="17">
        <v>45288</v>
      </c>
      <c r="G184" s="15">
        <v>1000</v>
      </c>
      <c r="J184" s="18">
        <v>19</v>
      </c>
    </row>
    <row r="185" spans="1:10" x14ac:dyDescent="0.3">
      <c r="A185" s="12">
        <v>4</v>
      </c>
      <c r="B185" s="12" t="s">
        <v>338</v>
      </c>
      <c r="C185" s="12" t="s">
        <v>225</v>
      </c>
      <c r="F185" s="17">
        <v>45288</v>
      </c>
      <c r="G185" s="15">
        <v>1000</v>
      </c>
      <c r="J185" s="18">
        <v>59</v>
      </c>
    </row>
    <row r="186" spans="1:10" x14ac:dyDescent="0.3">
      <c r="A186" s="12">
        <v>4</v>
      </c>
      <c r="B186" s="12" t="s">
        <v>311</v>
      </c>
      <c r="C186" s="12" t="s">
        <v>127</v>
      </c>
      <c r="D186" s="12" t="s">
        <v>339</v>
      </c>
      <c r="F186" s="17">
        <v>45288</v>
      </c>
      <c r="G186" s="15">
        <v>1000</v>
      </c>
      <c r="J186" s="18">
        <v>56</v>
      </c>
    </row>
    <row r="187" spans="1:10" x14ac:dyDescent="0.3">
      <c r="A187" s="12">
        <v>4</v>
      </c>
      <c r="B187" s="12" t="s">
        <v>196</v>
      </c>
      <c r="C187" s="12" t="s">
        <v>80</v>
      </c>
      <c r="D187" s="12" t="s">
        <v>210</v>
      </c>
      <c r="F187" s="17">
        <v>45288</v>
      </c>
      <c r="G187" s="15">
        <v>1000</v>
      </c>
      <c r="J187" s="18">
        <v>60</v>
      </c>
    </row>
    <row r="188" spans="1:10" x14ac:dyDescent="0.3">
      <c r="A188" s="12">
        <v>4</v>
      </c>
      <c r="B188" s="12" t="s">
        <v>157</v>
      </c>
      <c r="C188" s="12" t="s">
        <v>119</v>
      </c>
      <c r="F188" s="17">
        <v>45288</v>
      </c>
      <c r="G188" s="15">
        <v>1000</v>
      </c>
      <c r="J188" s="18">
        <v>43</v>
      </c>
    </row>
    <row r="189" spans="1:10" x14ac:dyDescent="0.3">
      <c r="A189" s="12">
        <v>4</v>
      </c>
      <c r="B189" s="12" t="s">
        <v>153</v>
      </c>
      <c r="C189" s="12" t="s">
        <v>152</v>
      </c>
      <c r="D189" s="12" t="s">
        <v>112</v>
      </c>
      <c r="F189" s="17">
        <v>45288</v>
      </c>
      <c r="G189" s="15">
        <v>1000</v>
      </c>
      <c r="J189" s="18">
        <v>53</v>
      </c>
    </row>
    <row r="190" spans="1:10" x14ac:dyDescent="0.3">
      <c r="A190" s="12">
        <v>4</v>
      </c>
      <c r="B190" s="12" t="s">
        <v>340</v>
      </c>
      <c r="C190" s="12" t="s">
        <v>112</v>
      </c>
      <c r="F190" s="17">
        <v>45288</v>
      </c>
      <c r="G190" s="15">
        <v>1000</v>
      </c>
      <c r="J190" s="18">
        <v>88</v>
      </c>
    </row>
    <row r="191" spans="1:10" x14ac:dyDescent="0.3">
      <c r="A191" s="12">
        <v>4</v>
      </c>
      <c r="B191" s="12" t="s">
        <v>157</v>
      </c>
      <c r="C191" s="12" t="s">
        <v>73</v>
      </c>
      <c r="D191" s="12" t="s">
        <v>285</v>
      </c>
      <c r="F191" s="17">
        <v>45288</v>
      </c>
      <c r="G191" s="15">
        <v>1000</v>
      </c>
      <c r="J191" s="18">
        <v>39</v>
      </c>
    </row>
    <row r="192" spans="1:10" x14ac:dyDescent="0.3">
      <c r="A192" s="12">
        <v>4</v>
      </c>
      <c r="B192" s="12" t="s">
        <v>177</v>
      </c>
      <c r="C192" s="12" t="s">
        <v>341</v>
      </c>
      <c r="D192" s="12" t="s">
        <v>321</v>
      </c>
      <c r="F192" s="17">
        <v>45288</v>
      </c>
      <c r="G192" s="15">
        <v>1000</v>
      </c>
      <c r="J192" s="18">
        <v>54</v>
      </c>
    </row>
    <row r="193" spans="1:10" x14ac:dyDescent="0.3">
      <c r="A193" s="12">
        <v>4</v>
      </c>
      <c r="B193" s="12" t="s">
        <v>342</v>
      </c>
      <c r="C193" s="12" t="s">
        <v>343</v>
      </c>
      <c r="D193" s="12" t="s">
        <v>344</v>
      </c>
      <c r="F193" s="17">
        <v>45288</v>
      </c>
      <c r="G193" s="15">
        <v>1000</v>
      </c>
      <c r="J193" s="18">
        <v>22</v>
      </c>
    </row>
    <row r="194" spans="1:10" x14ac:dyDescent="0.3">
      <c r="A194" s="12">
        <v>4</v>
      </c>
      <c r="B194" s="12" t="s">
        <v>345</v>
      </c>
      <c r="C194" s="12" t="s">
        <v>254</v>
      </c>
      <c r="D194" s="12" t="s">
        <v>346</v>
      </c>
      <c r="F194" s="17">
        <v>45288</v>
      </c>
      <c r="G194" s="15">
        <v>1000</v>
      </c>
      <c r="J194" s="18">
        <v>39</v>
      </c>
    </row>
    <row r="195" spans="1:10" x14ac:dyDescent="0.3">
      <c r="A195" s="12">
        <v>4</v>
      </c>
      <c r="B195" s="12" t="s">
        <v>347</v>
      </c>
      <c r="C195" s="12" t="s">
        <v>121</v>
      </c>
      <c r="D195" s="12" t="s">
        <v>348</v>
      </c>
      <c r="F195" s="17">
        <v>45288</v>
      </c>
      <c r="G195" s="15">
        <v>1500</v>
      </c>
      <c r="J195" s="18">
        <v>20</v>
      </c>
    </row>
    <row r="196" spans="1:10" x14ac:dyDescent="0.3">
      <c r="A196" s="12">
        <v>4</v>
      </c>
      <c r="B196" s="12" t="s">
        <v>349</v>
      </c>
      <c r="C196" s="12" t="s">
        <v>78</v>
      </c>
      <c r="D196" s="12" t="s">
        <v>212</v>
      </c>
      <c r="F196" s="17">
        <v>45288</v>
      </c>
      <c r="G196" s="15">
        <v>1500</v>
      </c>
      <c r="J196" s="18">
        <v>35</v>
      </c>
    </row>
    <row r="197" spans="1:10" x14ac:dyDescent="0.3">
      <c r="A197" s="12">
        <v>4</v>
      </c>
      <c r="B197" s="12" t="s">
        <v>133</v>
      </c>
      <c r="C197" s="12" t="s">
        <v>262</v>
      </c>
      <c r="D197" s="12" t="s">
        <v>350</v>
      </c>
      <c r="F197" s="17">
        <v>45288</v>
      </c>
      <c r="G197" s="15">
        <v>1500</v>
      </c>
      <c r="J197" s="18">
        <v>54</v>
      </c>
    </row>
    <row r="198" spans="1:10" x14ac:dyDescent="0.3">
      <c r="A198" s="12">
        <v>4</v>
      </c>
      <c r="B198" s="12" t="s">
        <v>351</v>
      </c>
      <c r="C198" s="12" t="s">
        <v>83</v>
      </c>
      <c r="D198" s="12" t="s">
        <v>352</v>
      </c>
      <c r="F198" s="17">
        <v>45288</v>
      </c>
      <c r="G198" s="15">
        <v>1500</v>
      </c>
      <c r="J198" s="19">
        <v>55</v>
      </c>
    </row>
    <row r="199" spans="1:10" x14ac:dyDescent="0.3">
      <c r="A199" s="12">
        <v>4</v>
      </c>
      <c r="B199" s="12" t="s">
        <v>353</v>
      </c>
      <c r="C199" s="12" t="s">
        <v>91</v>
      </c>
      <c r="D199" s="12" t="s">
        <v>322</v>
      </c>
      <c r="F199" s="17">
        <v>45288</v>
      </c>
      <c r="G199" s="15">
        <v>1500</v>
      </c>
      <c r="J199" s="18">
        <v>62</v>
      </c>
    </row>
    <row r="200" spans="1:10" x14ac:dyDescent="0.3">
      <c r="A200" s="12">
        <v>4</v>
      </c>
      <c r="B200" s="12" t="s">
        <v>354</v>
      </c>
      <c r="C200" s="12" t="s">
        <v>355</v>
      </c>
      <c r="D200" s="12" t="s">
        <v>262</v>
      </c>
      <c r="F200" s="17">
        <v>45288</v>
      </c>
      <c r="G200" s="15">
        <v>1500</v>
      </c>
      <c r="J200" s="18">
        <v>37</v>
      </c>
    </row>
    <row r="201" spans="1:10" x14ac:dyDescent="0.3">
      <c r="A201" s="12">
        <v>4</v>
      </c>
      <c r="B201" s="12" t="s">
        <v>356</v>
      </c>
      <c r="C201" s="12" t="s">
        <v>355</v>
      </c>
      <c r="D201" s="12" t="s">
        <v>262</v>
      </c>
      <c r="F201" s="17">
        <v>45288</v>
      </c>
      <c r="G201" s="15">
        <v>1500</v>
      </c>
      <c r="J201" s="18">
        <v>31</v>
      </c>
    </row>
    <row r="202" spans="1:10" x14ac:dyDescent="0.3">
      <c r="A202" s="12">
        <v>4</v>
      </c>
      <c r="B202" s="12" t="s">
        <v>357</v>
      </c>
      <c r="C202" s="12" t="s">
        <v>358</v>
      </c>
      <c r="D202" s="12" t="s">
        <v>359</v>
      </c>
      <c r="F202" s="17">
        <v>45288</v>
      </c>
      <c r="G202" s="15">
        <v>1500</v>
      </c>
      <c r="J202" s="18">
        <v>65</v>
      </c>
    </row>
    <row r="203" spans="1:10" x14ac:dyDescent="0.3">
      <c r="A203" s="12">
        <v>4</v>
      </c>
      <c r="B203" s="12" t="s">
        <v>360</v>
      </c>
      <c r="C203" s="12" t="s">
        <v>121</v>
      </c>
      <c r="D203" s="12" t="s">
        <v>348</v>
      </c>
      <c r="F203" s="17">
        <v>45288</v>
      </c>
      <c r="G203" s="15">
        <v>1500</v>
      </c>
      <c r="J203" s="18">
        <v>35</v>
      </c>
    </row>
    <row r="204" spans="1:10" x14ac:dyDescent="0.3">
      <c r="A204" s="12">
        <v>4</v>
      </c>
      <c r="B204" s="12" t="s">
        <v>361</v>
      </c>
      <c r="C204" s="12" t="s">
        <v>210</v>
      </c>
      <c r="D204" s="12" t="s">
        <v>362</v>
      </c>
      <c r="F204" s="17">
        <v>45288</v>
      </c>
      <c r="G204" s="15">
        <v>1500</v>
      </c>
      <c r="J204" s="18">
        <v>32</v>
      </c>
    </row>
    <row r="205" spans="1:10" x14ac:dyDescent="0.3">
      <c r="A205" s="12">
        <v>4</v>
      </c>
      <c r="B205" s="12" t="s">
        <v>363</v>
      </c>
      <c r="C205" s="12" t="s">
        <v>127</v>
      </c>
      <c r="D205" s="12" t="s">
        <v>112</v>
      </c>
      <c r="F205" s="17">
        <v>45288</v>
      </c>
      <c r="G205" s="15">
        <v>1500</v>
      </c>
      <c r="J205" s="18">
        <v>39</v>
      </c>
    </row>
    <row r="206" spans="1:10" x14ac:dyDescent="0.3">
      <c r="A206" s="12">
        <v>4</v>
      </c>
      <c r="B206" s="12" t="s">
        <v>364</v>
      </c>
      <c r="C206" s="12" t="s">
        <v>200</v>
      </c>
      <c r="D206" s="12" t="s">
        <v>127</v>
      </c>
      <c r="F206" s="17">
        <v>45288</v>
      </c>
      <c r="G206" s="15">
        <v>1500</v>
      </c>
      <c r="J206" s="18">
        <v>35</v>
      </c>
    </row>
    <row r="207" spans="1:10" x14ac:dyDescent="0.3">
      <c r="A207" s="12">
        <v>4</v>
      </c>
      <c r="B207" s="12" t="s">
        <v>365</v>
      </c>
      <c r="C207" s="12" t="s">
        <v>288</v>
      </c>
      <c r="D207" s="12" t="s">
        <v>329</v>
      </c>
      <c r="F207" s="17">
        <v>45288</v>
      </c>
      <c r="G207" s="15">
        <v>1500</v>
      </c>
      <c r="J207" s="18">
        <v>44</v>
      </c>
    </row>
    <row r="208" spans="1:10" x14ac:dyDescent="0.3">
      <c r="A208" s="12">
        <v>4</v>
      </c>
      <c r="B208" s="12" t="s">
        <v>221</v>
      </c>
      <c r="C208" s="12" t="s">
        <v>146</v>
      </c>
      <c r="D208" s="12" t="s">
        <v>222</v>
      </c>
      <c r="F208" s="17">
        <v>45288</v>
      </c>
      <c r="G208" s="15">
        <v>1500</v>
      </c>
      <c r="J208" s="18">
        <v>25</v>
      </c>
    </row>
    <row r="209" spans="1:10" x14ac:dyDescent="0.3">
      <c r="A209" s="12">
        <v>4</v>
      </c>
      <c r="B209" s="12" t="s">
        <v>367</v>
      </c>
      <c r="C209" s="12" t="s">
        <v>96</v>
      </c>
      <c r="D209" s="12" t="s">
        <v>368</v>
      </c>
      <c r="F209" s="17">
        <v>45288</v>
      </c>
      <c r="G209" s="15">
        <v>1500</v>
      </c>
      <c r="J209" s="18">
        <v>25</v>
      </c>
    </row>
    <row r="210" spans="1:10" x14ac:dyDescent="0.3">
      <c r="A210" s="12">
        <v>4</v>
      </c>
      <c r="B210" s="12" t="s">
        <v>369</v>
      </c>
      <c r="C210" s="12" t="s">
        <v>370</v>
      </c>
      <c r="D210" s="12" t="s">
        <v>210</v>
      </c>
      <c r="F210" s="17">
        <v>45288</v>
      </c>
      <c r="G210" s="15">
        <v>1500</v>
      </c>
      <c r="J210" s="18">
        <v>20</v>
      </c>
    </row>
    <row r="211" spans="1:10" x14ac:dyDescent="0.3">
      <c r="A211" s="12">
        <v>4</v>
      </c>
      <c r="B211" s="12" t="s">
        <v>371</v>
      </c>
      <c r="C211" s="12" t="s">
        <v>80</v>
      </c>
      <c r="D211" s="12" t="s">
        <v>128</v>
      </c>
      <c r="F211" s="17">
        <v>45288</v>
      </c>
      <c r="G211" s="15">
        <v>1500</v>
      </c>
      <c r="J211" s="18">
        <v>36</v>
      </c>
    </row>
    <row r="212" spans="1:10" x14ac:dyDescent="0.3">
      <c r="A212" s="12">
        <v>4</v>
      </c>
      <c r="B212" s="12" t="s">
        <v>168</v>
      </c>
      <c r="C212" s="12" t="s">
        <v>128</v>
      </c>
      <c r="D212" s="12" t="s">
        <v>185</v>
      </c>
      <c r="F212" s="17">
        <v>45288</v>
      </c>
      <c r="G212" s="15">
        <v>1500</v>
      </c>
      <c r="J212" s="18">
        <v>73</v>
      </c>
    </row>
    <row r="213" spans="1:10" x14ac:dyDescent="0.3">
      <c r="A213" s="12">
        <v>4</v>
      </c>
      <c r="B213" s="12" t="s">
        <v>192</v>
      </c>
      <c r="C213" s="12" t="s">
        <v>78</v>
      </c>
      <c r="D213" s="12" t="s">
        <v>283</v>
      </c>
      <c r="F213" s="17">
        <v>45288</v>
      </c>
      <c r="G213" s="15">
        <v>1500</v>
      </c>
      <c r="J213" s="19">
        <v>57</v>
      </c>
    </row>
    <row r="214" spans="1:10" x14ac:dyDescent="0.3">
      <c r="A214" s="12">
        <v>4</v>
      </c>
      <c r="B214" s="12" t="s">
        <v>372</v>
      </c>
      <c r="C214" s="12" t="s">
        <v>373</v>
      </c>
      <c r="D214" s="12" t="s">
        <v>374</v>
      </c>
      <c r="F214" s="17">
        <v>45288</v>
      </c>
      <c r="G214" s="15">
        <v>1500</v>
      </c>
      <c r="J214" s="18">
        <v>24</v>
      </c>
    </row>
    <row r="215" spans="1:10" x14ac:dyDescent="0.3">
      <c r="A215" s="12">
        <v>4</v>
      </c>
      <c r="B215" s="12" t="s">
        <v>208</v>
      </c>
      <c r="C215" s="12" t="s">
        <v>186</v>
      </c>
      <c r="D215" s="12" t="s">
        <v>207</v>
      </c>
      <c r="F215" s="17">
        <v>45288</v>
      </c>
      <c r="G215" s="15">
        <v>1500</v>
      </c>
      <c r="J215" s="20">
        <v>23</v>
      </c>
    </row>
    <row r="216" spans="1:10" x14ac:dyDescent="0.3">
      <c r="A216" s="12">
        <v>4</v>
      </c>
      <c r="B216" s="12" t="s">
        <v>206</v>
      </c>
      <c r="C216" s="12" t="s">
        <v>127</v>
      </c>
      <c r="D216" s="12" t="s">
        <v>186</v>
      </c>
      <c r="F216" s="17">
        <v>45288</v>
      </c>
      <c r="G216" s="15">
        <v>1500</v>
      </c>
      <c r="J216" s="20">
        <v>47</v>
      </c>
    </row>
    <row r="217" spans="1:10" x14ac:dyDescent="0.3">
      <c r="A217" s="12">
        <v>4</v>
      </c>
      <c r="B217" s="12" t="s">
        <v>375</v>
      </c>
      <c r="C217" s="12" t="s">
        <v>212</v>
      </c>
      <c r="D217" s="12" t="s">
        <v>346</v>
      </c>
      <c r="F217" s="17">
        <v>45288</v>
      </c>
      <c r="G217" s="15">
        <v>1500</v>
      </c>
      <c r="J217" s="20">
        <v>40</v>
      </c>
    </row>
    <row r="218" spans="1:10" x14ac:dyDescent="0.3">
      <c r="A218" s="12">
        <v>4</v>
      </c>
      <c r="B218" s="12" t="s">
        <v>376</v>
      </c>
      <c r="C218" s="12" t="s">
        <v>377</v>
      </c>
      <c r="D218" s="12" t="s">
        <v>106</v>
      </c>
      <c r="F218" s="17">
        <v>45288</v>
      </c>
      <c r="G218" s="15">
        <v>1500</v>
      </c>
      <c r="J218" s="20">
        <v>43</v>
      </c>
    </row>
    <row r="219" spans="1:10" x14ac:dyDescent="0.3">
      <c r="A219" s="12">
        <v>4</v>
      </c>
      <c r="B219" s="12" t="s">
        <v>378</v>
      </c>
      <c r="C219" s="12" t="s">
        <v>368</v>
      </c>
      <c r="D219" s="12" t="s">
        <v>78</v>
      </c>
      <c r="F219" s="17">
        <v>45288</v>
      </c>
      <c r="G219" s="15">
        <v>1500</v>
      </c>
      <c r="J219" s="20">
        <v>37</v>
      </c>
    </row>
    <row r="220" spans="1:10" x14ac:dyDescent="0.3">
      <c r="A220" s="12">
        <v>4</v>
      </c>
      <c r="B220" s="12" t="s">
        <v>380</v>
      </c>
      <c r="C220" s="12" t="s">
        <v>78</v>
      </c>
      <c r="D220" s="12" t="s">
        <v>88</v>
      </c>
      <c r="F220" s="17">
        <v>45288</v>
      </c>
      <c r="G220" s="15">
        <v>1500</v>
      </c>
      <c r="J220" s="20">
        <v>38</v>
      </c>
    </row>
    <row r="221" spans="1:10" x14ac:dyDescent="0.3">
      <c r="A221" s="12">
        <v>4</v>
      </c>
      <c r="B221" s="12" t="s">
        <v>381</v>
      </c>
      <c r="C221" s="12" t="s">
        <v>382</v>
      </c>
      <c r="D221" s="12" t="s">
        <v>77</v>
      </c>
      <c r="F221" s="17">
        <v>45288</v>
      </c>
      <c r="G221" s="15">
        <v>1500</v>
      </c>
      <c r="J221" s="20">
        <v>28</v>
      </c>
    </row>
    <row r="222" spans="1:10" x14ac:dyDescent="0.3">
      <c r="A222" s="12">
        <v>4</v>
      </c>
      <c r="B222" s="12" t="s">
        <v>213</v>
      </c>
      <c r="C222" s="12" t="s">
        <v>98</v>
      </c>
      <c r="D222" s="12" t="s">
        <v>384</v>
      </c>
      <c r="F222" s="17">
        <v>45288</v>
      </c>
      <c r="G222" s="15">
        <v>1500</v>
      </c>
      <c r="J222" s="20">
        <v>47</v>
      </c>
    </row>
    <row r="223" spans="1:10" x14ac:dyDescent="0.3">
      <c r="A223" s="12">
        <v>4</v>
      </c>
      <c r="B223" s="12" t="s">
        <v>430</v>
      </c>
      <c r="C223" s="12" t="s">
        <v>166</v>
      </c>
      <c r="D223" s="12" t="s">
        <v>379</v>
      </c>
      <c r="F223" s="17">
        <v>45288</v>
      </c>
      <c r="G223" s="15">
        <v>1500</v>
      </c>
      <c r="J223" s="20">
        <v>54</v>
      </c>
    </row>
    <row r="224" spans="1:10" x14ac:dyDescent="0.3">
      <c r="A224" s="12">
        <v>4</v>
      </c>
      <c r="B224" s="12" t="s">
        <v>157</v>
      </c>
      <c r="C224" s="12" t="s">
        <v>91</v>
      </c>
      <c r="D224" s="12" t="s">
        <v>106</v>
      </c>
      <c r="F224" s="17">
        <v>45288</v>
      </c>
      <c r="G224" s="15">
        <v>1500</v>
      </c>
      <c r="J224" s="21">
        <v>50</v>
      </c>
    </row>
    <row r="225" spans="1:10" x14ac:dyDescent="0.3">
      <c r="A225" s="12">
        <v>4</v>
      </c>
      <c r="B225" s="12" t="s">
        <v>385</v>
      </c>
      <c r="C225" s="12" t="s">
        <v>112</v>
      </c>
      <c r="D225" s="12" t="s">
        <v>112</v>
      </c>
      <c r="F225" s="17">
        <v>45288</v>
      </c>
      <c r="G225" s="15">
        <v>1500</v>
      </c>
      <c r="J225" s="21">
        <v>45</v>
      </c>
    </row>
    <row r="226" spans="1:10" x14ac:dyDescent="0.3">
      <c r="A226" s="12">
        <v>4</v>
      </c>
      <c r="B226" s="12" t="s">
        <v>386</v>
      </c>
      <c r="C226" s="12" t="s">
        <v>91</v>
      </c>
      <c r="D226" s="12" t="s">
        <v>78</v>
      </c>
      <c r="F226" s="17">
        <v>45288</v>
      </c>
      <c r="G226" s="15">
        <v>1500</v>
      </c>
      <c r="J226" s="20">
        <v>62</v>
      </c>
    </row>
    <row r="227" spans="1:10" x14ac:dyDescent="0.3">
      <c r="A227" s="12">
        <v>4</v>
      </c>
      <c r="B227" s="12" t="s">
        <v>387</v>
      </c>
      <c r="C227" s="12" t="s">
        <v>388</v>
      </c>
      <c r="D227" s="12" t="s">
        <v>112</v>
      </c>
      <c r="F227" s="17">
        <v>45288</v>
      </c>
      <c r="G227" s="15">
        <v>1500</v>
      </c>
      <c r="J227" s="20">
        <v>76</v>
      </c>
    </row>
    <row r="228" spans="1:10" x14ac:dyDescent="0.3">
      <c r="A228" s="12">
        <v>4</v>
      </c>
      <c r="B228" s="12" t="s">
        <v>389</v>
      </c>
      <c r="C228" s="12" t="s">
        <v>127</v>
      </c>
      <c r="D228" s="12" t="s">
        <v>112</v>
      </c>
      <c r="F228" s="17">
        <v>45288</v>
      </c>
      <c r="G228" s="15">
        <v>1500</v>
      </c>
      <c r="J228" s="20">
        <v>50</v>
      </c>
    </row>
    <row r="229" spans="1:10" x14ac:dyDescent="0.3">
      <c r="A229" s="12">
        <v>4</v>
      </c>
      <c r="B229" s="12" t="s">
        <v>392</v>
      </c>
      <c r="C229" s="12" t="s">
        <v>74</v>
      </c>
      <c r="D229" s="12" t="s">
        <v>393</v>
      </c>
      <c r="F229" s="17">
        <v>45288</v>
      </c>
      <c r="G229" s="15">
        <v>1500</v>
      </c>
      <c r="J229" s="20">
        <v>61</v>
      </c>
    </row>
    <row r="230" spans="1:10" x14ac:dyDescent="0.3">
      <c r="A230" s="12">
        <v>4</v>
      </c>
      <c r="B230" s="12" t="s">
        <v>394</v>
      </c>
      <c r="C230" s="12" t="s">
        <v>395</v>
      </c>
      <c r="D230" s="12" t="s">
        <v>396</v>
      </c>
      <c r="F230" s="17">
        <v>45288</v>
      </c>
      <c r="G230" s="15">
        <v>1500</v>
      </c>
      <c r="J230" s="18">
        <v>44</v>
      </c>
    </row>
    <row r="231" spans="1:10" x14ac:dyDescent="0.3">
      <c r="A231" s="12">
        <v>4</v>
      </c>
      <c r="B231" s="12" t="s">
        <v>286</v>
      </c>
      <c r="C231" s="12" t="s">
        <v>127</v>
      </c>
      <c r="D231" s="12" t="s">
        <v>150</v>
      </c>
      <c r="F231" s="17">
        <v>45288</v>
      </c>
      <c r="G231" s="15">
        <v>1500</v>
      </c>
      <c r="J231" s="18">
        <v>45</v>
      </c>
    </row>
    <row r="232" spans="1:10" x14ac:dyDescent="0.3">
      <c r="A232" s="12">
        <v>4</v>
      </c>
      <c r="B232" s="12" t="s">
        <v>397</v>
      </c>
      <c r="C232" s="12" t="s">
        <v>108</v>
      </c>
      <c r="D232" s="12" t="s">
        <v>80</v>
      </c>
      <c r="F232" s="17">
        <v>45288</v>
      </c>
      <c r="G232" s="15">
        <v>1500</v>
      </c>
      <c r="J232" s="18">
        <v>50</v>
      </c>
    </row>
    <row r="233" spans="1:10" x14ac:dyDescent="0.3">
      <c r="A233" s="12">
        <v>4</v>
      </c>
      <c r="B233" s="12" t="s">
        <v>399</v>
      </c>
      <c r="C233" s="12" t="s">
        <v>150</v>
      </c>
      <c r="D233" s="12" t="s">
        <v>80</v>
      </c>
      <c r="F233" s="17">
        <v>45288</v>
      </c>
      <c r="G233" s="15">
        <v>1500</v>
      </c>
      <c r="J233" s="18">
        <v>75</v>
      </c>
    </row>
    <row r="234" spans="1:10" x14ac:dyDescent="0.3">
      <c r="A234" s="12">
        <v>4</v>
      </c>
      <c r="B234" s="12" t="s">
        <v>400</v>
      </c>
      <c r="C234" s="12" t="s">
        <v>91</v>
      </c>
      <c r="D234" s="12" t="s">
        <v>162</v>
      </c>
      <c r="F234" s="17">
        <v>45288</v>
      </c>
      <c r="G234" s="15">
        <v>1500</v>
      </c>
      <c r="J234" s="18">
        <v>69</v>
      </c>
    </row>
    <row r="235" spans="1:10" x14ac:dyDescent="0.3">
      <c r="A235" s="12">
        <v>4</v>
      </c>
      <c r="B235" s="12" t="s">
        <v>401</v>
      </c>
      <c r="C235" s="12" t="s">
        <v>100</v>
      </c>
      <c r="D235" s="12" t="s">
        <v>127</v>
      </c>
      <c r="F235" s="17">
        <v>45288</v>
      </c>
      <c r="G235" s="15">
        <v>1500</v>
      </c>
      <c r="J235" s="18">
        <v>25</v>
      </c>
    </row>
    <row r="236" spans="1:10" x14ac:dyDescent="0.3">
      <c r="A236" s="12">
        <v>4</v>
      </c>
      <c r="B236" s="12" t="s">
        <v>402</v>
      </c>
      <c r="C236" s="12" t="s">
        <v>123</v>
      </c>
      <c r="D236" s="12" t="s">
        <v>403</v>
      </c>
      <c r="F236" s="17">
        <v>45288</v>
      </c>
      <c r="G236" s="15">
        <v>1500</v>
      </c>
      <c r="J236" s="18">
        <v>55</v>
      </c>
    </row>
    <row r="237" spans="1:10" x14ac:dyDescent="0.3">
      <c r="A237" s="12">
        <v>4</v>
      </c>
      <c r="B237" s="12" t="s">
        <v>404</v>
      </c>
      <c r="C237" s="12" t="s">
        <v>96</v>
      </c>
      <c r="D237" s="12" t="s">
        <v>146</v>
      </c>
      <c r="F237" s="17">
        <v>45288</v>
      </c>
      <c r="G237" s="15">
        <v>1500</v>
      </c>
      <c r="J237" s="18">
        <v>49</v>
      </c>
    </row>
    <row r="238" spans="1:10" x14ac:dyDescent="0.3">
      <c r="A238" s="12">
        <v>4</v>
      </c>
      <c r="B238" s="12" t="s">
        <v>289</v>
      </c>
      <c r="C238" s="12" t="s">
        <v>388</v>
      </c>
      <c r="D238" s="12" t="s">
        <v>170</v>
      </c>
      <c r="F238" s="17">
        <v>45288</v>
      </c>
      <c r="G238" s="15">
        <v>1500</v>
      </c>
      <c r="J238" s="18">
        <v>55</v>
      </c>
    </row>
    <row r="239" spans="1:10" x14ac:dyDescent="0.3">
      <c r="A239" s="12">
        <v>4</v>
      </c>
      <c r="B239" s="12" t="s">
        <v>405</v>
      </c>
      <c r="C239" s="12" t="s">
        <v>74</v>
      </c>
      <c r="D239" s="12" t="s">
        <v>298</v>
      </c>
      <c r="F239" s="17">
        <v>45288</v>
      </c>
      <c r="G239" s="15">
        <v>1500</v>
      </c>
      <c r="J239" s="18">
        <v>29</v>
      </c>
    </row>
    <row r="240" spans="1:10" x14ac:dyDescent="0.3">
      <c r="A240" s="12">
        <v>4</v>
      </c>
      <c r="B240" s="12" t="s">
        <v>406</v>
      </c>
      <c r="C240" s="12" t="s">
        <v>91</v>
      </c>
      <c r="D240" s="12" t="s">
        <v>164</v>
      </c>
      <c r="F240" s="17">
        <v>45288</v>
      </c>
      <c r="G240" s="15">
        <v>1500</v>
      </c>
      <c r="J240" s="20">
        <v>56</v>
      </c>
    </row>
    <row r="241" spans="1:10" x14ac:dyDescent="0.3">
      <c r="A241" s="12">
        <v>4</v>
      </c>
      <c r="B241" s="12" t="s">
        <v>407</v>
      </c>
      <c r="C241" s="12" t="s">
        <v>215</v>
      </c>
      <c r="D241" s="12" t="s">
        <v>319</v>
      </c>
      <c r="F241" s="17">
        <v>45288</v>
      </c>
      <c r="G241" s="15">
        <v>1500</v>
      </c>
      <c r="J241" s="20">
        <v>30</v>
      </c>
    </row>
    <row r="242" spans="1:10" x14ac:dyDescent="0.3">
      <c r="A242" s="12">
        <v>4</v>
      </c>
      <c r="B242" s="12" t="s">
        <v>408</v>
      </c>
      <c r="C242" s="12" t="s">
        <v>114</v>
      </c>
      <c r="D242" s="12" t="s">
        <v>319</v>
      </c>
      <c r="F242" s="17">
        <v>45288</v>
      </c>
      <c r="G242" s="15">
        <v>1500</v>
      </c>
      <c r="J242" s="20">
        <v>25</v>
      </c>
    </row>
    <row r="243" spans="1:10" x14ac:dyDescent="0.3">
      <c r="A243" s="12">
        <v>4</v>
      </c>
      <c r="B243" s="12" t="s">
        <v>409</v>
      </c>
      <c r="C243" s="12" t="s">
        <v>319</v>
      </c>
      <c r="D243" s="12" t="s">
        <v>127</v>
      </c>
      <c r="F243" s="17">
        <v>45288</v>
      </c>
      <c r="G243" s="15">
        <v>1500</v>
      </c>
      <c r="J243" s="18">
        <v>56</v>
      </c>
    </row>
    <row r="244" spans="1:10" x14ac:dyDescent="0.3">
      <c r="A244" s="12">
        <v>4</v>
      </c>
      <c r="B244" s="12" t="s">
        <v>410</v>
      </c>
      <c r="C244" s="12" t="s">
        <v>164</v>
      </c>
      <c r="D244" s="12" t="s">
        <v>96</v>
      </c>
      <c r="F244" s="17">
        <v>45288</v>
      </c>
      <c r="G244" s="15">
        <v>1500</v>
      </c>
      <c r="J244" s="18">
        <v>89</v>
      </c>
    </row>
    <row r="245" spans="1:10" x14ac:dyDescent="0.3">
      <c r="A245" s="12">
        <v>4</v>
      </c>
      <c r="B245" s="12" t="s">
        <v>158</v>
      </c>
      <c r="C245" s="12" t="s">
        <v>220</v>
      </c>
      <c r="D245" s="12" t="s">
        <v>88</v>
      </c>
      <c r="F245" s="17">
        <v>45288</v>
      </c>
      <c r="G245" s="15">
        <v>1500</v>
      </c>
      <c r="J245" s="18">
        <v>64</v>
      </c>
    </row>
    <row r="246" spans="1:10" x14ac:dyDescent="0.3">
      <c r="A246" s="12">
        <v>4</v>
      </c>
      <c r="B246" s="12" t="s">
        <v>122</v>
      </c>
      <c r="C246" s="12" t="s">
        <v>220</v>
      </c>
      <c r="D246" s="12" t="s">
        <v>88</v>
      </c>
      <c r="F246" s="17">
        <v>45288</v>
      </c>
      <c r="G246" s="15">
        <v>1500</v>
      </c>
      <c r="J246" s="18">
        <v>57</v>
      </c>
    </row>
    <row r="247" spans="1:10" x14ac:dyDescent="0.3">
      <c r="A247" s="12">
        <v>4</v>
      </c>
      <c r="B247" s="12" t="s">
        <v>122</v>
      </c>
      <c r="C247" s="12" t="s">
        <v>411</v>
      </c>
      <c r="D247" s="12" t="s">
        <v>106</v>
      </c>
      <c r="F247" s="17">
        <v>45288</v>
      </c>
      <c r="G247" s="15">
        <v>1500</v>
      </c>
      <c r="J247" s="18">
        <v>50</v>
      </c>
    </row>
    <row r="248" spans="1:10" x14ac:dyDescent="0.3">
      <c r="A248" s="12">
        <v>4</v>
      </c>
      <c r="B248" s="12" t="s">
        <v>412</v>
      </c>
      <c r="C248" s="12" t="s">
        <v>127</v>
      </c>
      <c r="D248" s="12" t="s">
        <v>413</v>
      </c>
      <c r="F248" s="17">
        <v>45288</v>
      </c>
      <c r="G248" s="15">
        <v>1500</v>
      </c>
      <c r="J248" s="18">
        <v>53</v>
      </c>
    </row>
    <row r="249" spans="1:10" x14ac:dyDescent="0.3">
      <c r="A249" s="12">
        <v>4</v>
      </c>
      <c r="B249" s="12" t="s">
        <v>414</v>
      </c>
      <c r="C249" s="12" t="s">
        <v>415</v>
      </c>
      <c r="D249" s="12" t="s">
        <v>164</v>
      </c>
      <c r="F249" s="17">
        <v>45288</v>
      </c>
      <c r="G249" s="15">
        <v>1500</v>
      </c>
      <c r="J249" s="18">
        <v>36</v>
      </c>
    </row>
    <row r="250" spans="1:10" x14ac:dyDescent="0.3">
      <c r="A250" s="12">
        <v>4</v>
      </c>
      <c r="B250" s="12" t="s">
        <v>416</v>
      </c>
      <c r="C250" s="12" t="s">
        <v>417</v>
      </c>
      <c r="D250" s="12" t="s">
        <v>383</v>
      </c>
      <c r="F250" s="17">
        <v>45288</v>
      </c>
      <c r="G250" s="15">
        <v>1500</v>
      </c>
      <c r="J250" s="18">
        <v>22</v>
      </c>
    </row>
    <row r="251" spans="1:10" x14ac:dyDescent="0.3">
      <c r="A251" s="12">
        <v>4</v>
      </c>
      <c r="B251" s="12" t="s">
        <v>390</v>
      </c>
      <c r="C251" s="12" t="s">
        <v>391</v>
      </c>
      <c r="D251" s="12" t="s">
        <v>88</v>
      </c>
      <c r="F251" s="17">
        <v>45288</v>
      </c>
      <c r="G251" s="15">
        <v>1500</v>
      </c>
      <c r="J251" s="19">
        <v>58</v>
      </c>
    </row>
    <row r="252" spans="1:10" x14ac:dyDescent="0.3">
      <c r="A252" s="12">
        <v>4</v>
      </c>
      <c r="B252" s="12" t="s">
        <v>418</v>
      </c>
      <c r="C252" s="12" t="s">
        <v>112</v>
      </c>
      <c r="D252" s="12" t="s">
        <v>277</v>
      </c>
      <c r="F252" s="17">
        <v>45288</v>
      </c>
      <c r="G252" s="15">
        <v>5000</v>
      </c>
      <c r="J252" s="18">
        <v>30</v>
      </c>
    </row>
    <row r="253" spans="1:10" x14ac:dyDescent="0.3">
      <c r="A253" s="12">
        <v>4</v>
      </c>
      <c r="B253" s="12" t="s">
        <v>214</v>
      </c>
      <c r="C253" s="12" t="s">
        <v>127</v>
      </c>
      <c r="D253" s="12" t="s">
        <v>110</v>
      </c>
      <c r="F253" s="17">
        <v>45288</v>
      </c>
      <c r="G253" s="15">
        <v>1500</v>
      </c>
      <c r="J253" s="18">
        <v>76</v>
      </c>
    </row>
    <row r="254" spans="1:10" x14ac:dyDescent="0.3">
      <c r="A254" s="12">
        <v>4</v>
      </c>
      <c r="B254" s="12" t="s">
        <v>419</v>
      </c>
      <c r="C254" s="12" t="s">
        <v>162</v>
      </c>
      <c r="D254" s="12" t="s">
        <v>146</v>
      </c>
      <c r="F254" s="17">
        <v>45288</v>
      </c>
      <c r="G254" s="15">
        <v>1500</v>
      </c>
      <c r="J254" s="18">
        <v>24</v>
      </c>
    </row>
    <row r="255" spans="1:10" x14ac:dyDescent="0.3">
      <c r="A255" s="12">
        <v>4</v>
      </c>
      <c r="B255" s="12" t="s">
        <v>420</v>
      </c>
      <c r="C255" s="12" t="s">
        <v>252</v>
      </c>
      <c r="D255" s="12" t="s">
        <v>74</v>
      </c>
      <c r="F255" s="17">
        <v>45288</v>
      </c>
      <c r="G255" s="15">
        <v>1500</v>
      </c>
      <c r="J255" s="18">
        <v>38</v>
      </c>
    </row>
    <row r="256" spans="1:10" x14ac:dyDescent="0.3">
      <c r="A256" s="12">
        <v>4</v>
      </c>
      <c r="B256" s="12" t="s">
        <v>421</v>
      </c>
      <c r="C256" s="12" t="s">
        <v>108</v>
      </c>
      <c r="D256" s="12" t="s">
        <v>319</v>
      </c>
      <c r="F256" s="17">
        <v>45288</v>
      </c>
      <c r="G256" s="15">
        <v>1500</v>
      </c>
      <c r="J256" s="18">
        <v>37</v>
      </c>
    </row>
    <row r="257" spans="1:10" x14ac:dyDescent="0.3">
      <c r="A257" s="12">
        <v>4</v>
      </c>
      <c r="B257" s="12" t="s">
        <v>422</v>
      </c>
      <c r="C257" s="12" t="s">
        <v>127</v>
      </c>
      <c r="D257" s="12" t="s">
        <v>330</v>
      </c>
      <c r="F257" s="17">
        <v>45288</v>
      </c>
      <c r="G257" s="15">
        <v>1500</v>
      </c>
      <c r="J257" s="18">
        <v>25</v>
      </c>
    </row>
    <row r="258" spans="1:10" x14ac:dyDescent="0.3">
      <c r="A258" s="12">
        <v>4</v>
      </c>
      <c r="B258" s="12" t="s">
        <v>234</v>
      </c>
      <c r="C258" s="12" t="s">
        <v>277</v>
      </c>
      <c r="D258" s="12" t="s">
        <v>88</v>
      </c>
      <c r="F258" s="17">
        <v>45288</v>
      </c>
      <c r="G258" s="15">
        <v>1500</v>
      </c>
      <c r="J258" s="18">
        <v>60</v>
      </c>
    </row>
    <row r="259" spans="1:10" x14ac:dyDescent="0.3">
      <c r="A259" s="12">
        <v>4</v>
      </c>
      <c r="B259" s="12" t="s">
        <v>223</v>
      </c>
      <c r="C259" s="12" t="s">
        <v>127</v>
      </c>
      <c r="D259" s="12" t="s">
        <v>423</v>
      </c>
      <c r="F259" s="17">
        <v>45288</v>
      </c>
      <c r="G259" s="15">
        <v>1500</v>
      </c>
      <c r="J259" s="18">
        <v>83</v>
      </c>
    </row>
    <row r="260" spans="1:10" x14ac:dyDescent="0.3">
      <c r="A260" s="12">
        <v>4</v>
      </c>
      <c r="B260" s="12" t="s">
        <v>424</v>
      </c>
      <c r="C260" s="12" t="s">
        <v>425</v>
      </c>
      <c r="D260" s="12" t="s">
        <v>426</v>
      </c>
      <c r="F260" s="17">
        <v>45288</v>
      </c>
      <c r="G260" s="15">
        <v>1500</v>
      </c>
      <c r="J260" s="19">
        <v>46</v>
      </c>
    </row>
    <row r="261" spans="1:10" x14ac:dyDescent="0.3">
      <c r="A261" s="12">
        <v>4</v>
      </c>
      <c r="B261" s="12" t="s">
        <v>427</v>
      </c>
      <c r="C261" s="12" t="s">
        <v>330</v>
      </c>
      <c r="D261" s="12" t="s">
        <v>136</v>
      </c>
      <c r="F261" s="17">
        <v>45288</v>
      </c>
      <c r="G261" s="15">
        <v>1500</v>
      </c>
      <c r="J261" s="19">
        <v>45</v>
      </c>
    </row>
    <row r="262" spans="1:10" x14ac:dyDescent="0.3">
      <c r="A262" s="12">
        <v>4</v>
      </c>
      <c r="B262" s="12" t="s">
        <v>428</v>
      </c>
      <c r="C262" s="12" t="s">
        <v>112</v>
      </c>
      <c r="D262" s="12" t="s">
        <v>119</v>
      </c>
      <c r="F262" s="17">
        <v>45288</v>
      </c>
      <c r="G262" s="15">
        <v>1500</v>
      </c>
      <c r="J262" s="19">
        <v>67</v>
      </c>
    </row>
    <row r="263" spans="1:10" x14ac:dyDescent="0.3">
      <c r="A263" s="12">
        <v>4</v>
      </c>
      <c r="B263" s="22" t="s">
        <v>157</v>
      </c>
      <c r="C263" s="12" t="s">
        <v>429</v>
      </c>
      <c r="D263" s="12" t="s">
        <v>186</v>
      </c>
      <c r="F263" s="17">
        <v>45288</v>
      </c>
      <c r="G263" s="15">
        <v>1500</v>
      </c>
      <c r="J263" s="21">
        <v>53</v>
      </c>
    </row>
    <row r="264" spans="1:10" x14ac:dyDescent="0.3">
      <c r="A264" s="12">
        <v>4</v>
      </c>
      <c r="B264" s="12" t="s">
        <v>431</v>
      </c>
      <c r="C264" s="12" t="s">
        <v>432</v>
      </c>
      <c r="D264" s="12" t="s">
        <v>80</v>
      </c>
      <c r="F264" s="17">
        <v>45288</v>
      </c>
      <c r="G264" s="15">
        <v>1500</v>
      </c>
      <c r="J264" s="23">
        <v>60</v>
      </c>
    </row>
    <row r="265" spans="1:10" x14ac:dyDescent="0.3">
      <c r="A265" s="12">
        <v>4</v>
      </c>
      <c r="B265" s="12" t="s">
        <v>433</v>
      </c>
      <c r="C265" s="12" t="s">
        <v>425</v>
      </c>
      <c r="D265" s="12" t="s">
        <v>423</v>
      </c>
      <c r="F265" s="17">
        <v>45288</v>
      </c>
      <c r="G265" s="15">
        <v>1500</v>
      </c>
      <c r="J265" s="24">
        <v>60</v>
      </c>
    </row>
    <row r="266" spans="1:10" x14ac:dyDescent="0.3">
      <c r="A266" s="12">
        <v>4</v>
      </c>
      <c r="B266" s="12" t="s">
        <v>328</v>
      </c>
      <c r="C266" s="12" t="s">
        <v>96</v>
      </c>
      <c r="D266" s="12" t="s">
        <v>170</v>
      </c>
      <c r="F266" s="17">
        <v>45288</v>
      </c>
      <c r="G266" s="15">
        <v>1500</v>
      </c>
      <c r="J266" s="24">
        <v>53</v>
      </c>
    </row>
    <row r="267" spans="1:10" x14ac:dyDescent="0.3">
      <c r="A267" s="12">
        <v>4</v>
      </c>
      <c r="B267" s="12" t="s">
        <v>434</v>
      </c>
      <c r="C267" s="12" t="s">
        <v>136</v>
      </c>
      <c r="D267" s="12" t="s">
        <v>78</v>
      </c>
      <c r="F267" s="17">
        <v>45288</v>
      </c>
      <c r="G267" s="15">
        <v>1500</v>
      </c>
      <c r="J267" s="23">
        <v>43</v>
      </c>
    </row>
    <row r="268" spans="1:10" x14ac:dyDescent="0.3">
      <c r="A268" s="12">
        <v>4</v>
      </c>
      <c r="B268" s="12" t="s">
        <v>253</v>
      </c>
      <c r="C268" s="12" t="s">
        <v>78</v>
      </c>
      <c r="D268" s="12" t="s">
        <v>80</v>
      </c>
      <c r="F268" s="17">
        <v>45288</v>
      </c>
      <c r="G268" s="15">
        <v>1500</v>
      </c>
      <c r="J268" s="23">
        <v>20</v>
      </c>
    </row>
    <row r="269" spans="1:10" x14ac:dyDescent="0.3">
      <c r="A269" s="12">
        <v>4</v>
      </c>
      <c r="B269" s="22" t="s">
        <v>435</v>
      </c>
      <c r="C269" s="22" t="s">
        <v>436</v>
      </c>
      <c r="D269" s="22" t="s">
        <v>134</v>
      </c>
      <c r="F269" s="17">
        <v>45288</v>
      </c>
      <c r="G269" s="15">
        <v>1500</v>
      </c>
      <c r="J269" s="23">
        <v>27</v>
      </c>
    </row>
    <row r="270" spans="1:10" x14ac:dyDescent="0.3">
      <c r="A270" s="12">
        <v>4</v>
      </c>
      <c r="B270" s="12" t="s">
        <v>437</v>
      </c>
      <c r="C270" s="12" t="s">
        <v>350</v>
      </c>
      <c r="D270" s="12" t="s">
        <v>112</v>
      </c>
      <c r="F270" s="17">
        <v>45288</v>
      </c>
      <c r="G270" s="15">
        <v>1500</v>
      </c>
      <c r="J270" s="24">
        <v>83</v>
      </c>
    </row>
    <row r="271" spans="1:10" x14ac:dyDescent="0.3">
      <c r="A271" s="12">
        <v>4</v>
      </c>
      <c r="B271" s="12" t="s">
        <v>438</v>
      </c>
      <c r="C271" s="12" t="s">
        <v>439</v>
      </c>
      <c r="D271" s="12" t="s">
        <v>96</v>
      </c>
      <c r="F271" s="17">
        <v>45288</v>
      </c>
      <c r="G271" s="15">
        <v>1500</v>
      </c>
      <c r="J271" s="24">
        <v>21</v>
      </c>
    </row>
    <row r="272" spans="1:10" x14ac:dyDescent="0.3">
      <c r="A272" s="12">
        <v>4</v>
      </c>
      <c r="B272" s="12" t="s">
        <v>440</v>
      </c>
      <c r="C272" s="12" t="s">
        <v>220</v>
      </c>
      <c r="D272" s="12" t="s">
        <v>96</v>
      </c>
      <c r="F272" s="17">
        <v>45288</v>
      </c>
      <c r="G272" s="15">
        <v>1500</v>
      </c>
      <c r="J272" s="24">
        <v>49</v>
      </c>
    </row>
    <row r="273" spans="1:10" x14ac:dyDescent="0.3">
      <c r="A273" s="12">
        <v>4</v>
      </c>
      <c r="B273" s="12" t="s">
        <v>92</v>
      </c>
      <c r="C273" s="12" t="s">
        <v>441</v>
      </c>
      <c r="D273" s="12" t="s">
        <v>78</v>
      </c>
      <c r="F273" s="17">
        <v>45288</v>
      </c>
      <c r="G273" s="15">
        <v>1500</v>
      </c>
      <c r="J273" s="24">
        <v>62</v>
      </c>
    </row>
    <row r="274" spans="1:10" x14ac:dyDescent="0.3">
      <c r="A274" s="12">
        <v>4</v>
      </c>
      <c r="B274" s="12" t="s">
        <v>442</v>
      </c>
      <c r="C274" s="12" t="s">
        <v>96</v>
      </c>
      <c r="D274" s="12" t="s">
        <v>80</v>
      </c>
      <c r="F274" s="17">
        <v>45288</v>
      </c>
      <c r="G274" s="15">
        <v>1500</v>
      </c>
      <c r="J274" s="25">
        <v>28</v>
      </c>
    </row>
    <row r="275" spans="1:10" x14ac:dyDescent="0.3">
      <c r="A275" s="12">
        <v>4</v>
      </c>
      <c r="B275" s="12" t="s">
        <v>398</v>
      </c>
      <c r="C275" s="12" t="s">
        <v>215</v>
      </c>
      <c r="D275" s="12" t="s">
        <v>80</v>
      </c>
      <c r="F275" s="17">
        <v>45288</v>
      </c>
      <c r="G275" s="15">
        <v>1500</v>
      </c>
      <c r="J275" s="25">
        <v>65</v>
      </c>
    </row>
    <row r="276" spans="1:10" x14ac:dyDescent="0.3">
      <c r="A276" s="12">
        <v>4</v>
      </c>
      <c r="B276" s="12" t="s">
        <v>214</v>
      </c>
      <c r="C276" s="12" t="s">
        <v>74</v>
      </c>
      <c r="D276" s="12" t="s">
        <v>119</v>
      </c>
      <c r="F276" s="17">
        <v>45288</v>
      </c>
      <c r="G276" s="15">
        <v>1500</v>
      </c>
      <c r="J276" s="25">
        <v>38</v>
      </c>
    </row>
    <row r="277" spans="1:10" x14ac:dyDescent="0.3">
      <c r="A277" s="12">
        <v>4</v>
      </c>
      <c r="B277" s="12" t="s">
        <v>443</v>
      </c>
      <c r="C277" s="12" t="s">
        <v>80</v>
      </c>
      <c r="D277" s="12" t="s">
        <v>127</v>
      </c>
      <c r="F277" s="17">
        <v>45288</v>
      </c>
      <c r="G277" s="15">
        <v>1500</v>
      </c>
      <c r="J277" s="25">
        <v>49</v>
      </c>
    </row>
    <row r="278" spans="1:10" x14ac:dyDescent="0.3">
      <c r="A278" s="12">
        <v>4</v>
      </c>
      <c r="B278" s="12" t="s">
        <v>444</v>
      </c>
      <c r="C278" s="12" t="s">
        <v>445</v>
      </c>
      <c r="D278" s="12" t="s">
        <v>170</v>
      </c>
      <c r="F278" s="17">
        <v>45288</v>
      </c>
      <c r="G278" s="15">
        <v>1500</v>
      </c>
      <c r="J278" s="25">
        <v>72</v>
      </c>
    </row>
    <row r="279" spans="1:10" x14ac:dyDescent="0.3">
      <c r="A279" s="12">
        <v>4</v>
      </c>
      <c r="B279" s="12" t="s">
        <v>446</v>
      </c>
      <c r="C279" s="12" t="s">
        <v>447</v>
      </c>
      <c r="D279" s="12" t="s">
        <v>448</v>
      </c>
      <c r="F279" s="17">
        <v>45288</v>
      </c>
      <c r="G279" s="15">
        <v>1500</v>
      </c>
      <c r="J279" s="24">
        <v>28</v>
      </c>
    </row>
    <row r="280" spans="1:10" x14ac:dyDescent="0.3">
      <c r="A280" s="12">
        <v>4</v>
      </c>
      <c r="B280" s="12" t="s">
        <v>449</v>
      </c>
      <c r="C280" s="12" t="s">
        <v>450</v>
      </c>
      <c r="D280" s="12" t="s">
        <v>359</v>
      </c>
      <c r="F280" s="17">
        <v>45288</v>
      </c>
      <c r="G280" s="15">
        <v>1500</v>
      </c>
      <c r="J280" s="24">
        <v>27</v>
      </c>
    </row>
    <row r="281" spans="1:10" x14ac:dyDescent="0.3">
      <c r="A281" s="12">
        <v>4</v>
      </c>
      <c r="B281" s="12" t="s">
        <v>451</v>
      </c>
      <c r="C281" s="12" t="s">
        <v>292</v>
      </c>
      <c r="D281" s="12" t="s">
        <v>89</v>
      </c>
      <c r="F281" s="17">
        <v>45288</v>
      </c>
      <c r="G281" s="15">
        <v>1500</v>
      </c>
      <c r="J281" s="24">
        <v>34</v>
      </c>
    </row>
    <row r="282" spans="1:10" x14ac:dyDescent="0.3">
      <c r="A282" s="12">
        <v>4</v>
      </c>
      <c r="B282" s="12" t="s">
        <v>452</v>
      </c>
      <c r="C282" s="12" t="s">
        <v>325</v>
      </c>
      <c r="D282" s="12" t="s">
        <v>292</v>
      </c>
      <c r="F282" s="17">
        <v>45288</v>
      </c>
      <c r="G282" s="15">
        <v>1500</v>
      </c>
      <c r="J282" s="24">
        <v>27</v>
      </c>
    </row>
    <row r="283" spans="1:10" x14ac:dyDescent="0.3">
      <c r="A283" s="12">
        <v>4</v>
      </c>
      <c r="B283" s="12" t="s">
        <v>221</v>
      </c>
      <c r="C283" s="12" t="s">
        <v>292</v>
      </c>
      <c r="D283" s="12" t="s">
        <v>225</v>
      </c>
      <c r="F283" s="17">
        <v>45288</v>
      </c>
      <c r="G283" s="15">
        <v>1500</v>
      </c>
      <c r="J283" s="24">
        <v>43</v>
      </c>
    </row>
    <row r="284" spans="1:10" x14ac:dyDescent="0.3">
      <c r="A284" s="12">
        <v>4</v>
      </c>
      <c r="B284" s="12" t="s">
        <v>453</v>
      </c>
      <c r="C284" s="12" t="s">
        <v>74</v>
      </c>
      <c r="D284" s="12" t="s">
        <v>454</v>
      </c>
      <c r="F284" s="17">
        <v>45288</v>
      </c>
      <c r="G284" s="15">
        <v>1500</v>
      </c>
      <c r="J284" s="24">
        <v>57</v>
      </c>
    </row>
    <row r="285" spans="1:10" x14ac:dyDescent="0.3">
      <c r="A285" s="12">
        <v>4</v>
      </c>
      <c r="B285" s="22" t="s">
        <v>455</v>
      </c>
      <c r="C285" s="22" t="s">
        <v>456</v>
      </c>
      <c r="D285" s="22" t="s">
        <v>80</v>
      </c>
      <c r="F285" s="17">
        <v>45288</v>
      </c>
      <c r="G285" s="15">
        <v>1500</v>
      </c>
      <c r="J285" s="23">
        <v>39</v>
      </c>
    </row>
    <row r="286" spans="1:10" x14ac:dyDescent="0.3">
      <c r="A286" s="12">
        <v>4</v>
      </c>
      <c r="B286" s="12" t="s">
        <v>378</v>
      </c>
      <c r="C286" s="12" t="s">
        <v>112</v>
      </c>
      <c r="D286" s="12" t="s">
        <v>273</v>
      </c>
      <c r="F286" s="17">
        <v>45288</v>
      </c>
      <c r="G286" s="15">
        <v>1500</v>
      </c>
      <c r="J286" s="23">
        <v>46</v>
      </c>
    </row>
    <row r="287" spans="1:10" x14ac:dyDescent="0.3">
      <c r="A287" s="12">
        <v>4</v>
      </c>
      <c r="B287" s="12" t="s">
        <v>459</v>
      </c>
      <c r="C287" s="12" t="s">
        <v>460</v>
      </c>
      <c r="D287" s="12" t="s">
        <v>99</v>
      </c>
      <c r="F287" s="17">
        <v>45288</v>
      </c>
      <c r="G287" s="15">
        <v>1500</v>
      </c>
      <c r="J287" s="24">
        <v>40</v>
      </c>
    </row>
    <row r="288" spans="1:10" x14ac:dyDescent="0.3">
      <c r="A288" s="12">
        <v>4</v>
      </c>
      <c r="B288" s="12" t="s">
        <v>461</v>
      </c>
      <c r="C288" s="12" t="s">
        <v>462</v>
      </c>
      <c r="D288" s="12" t="s">
        <v>99</v>
      </c>
      <c r="F288" s="17">
        <v>45288</v>
      </c>
      <c r="G288" s="15">
        <v>1500</v>
      </c>
      <c r="J288" s="24">
        <v>33</v>
      </c>
    </row>
    <row r="289" spans="1:10" x14ac:dyDescent="0.3">
      <c r="A289" s="12">
        <v>4</v>
      </c>
      <c r="B289" s="12" t="s">
        <v>213</v>
      </c>
      <c r="C289" s="12" t="s">
        <v>78</v>
      </c>
      <c r="D289" s="12" t="s">
        <v>96</v>
      </c>
      <c r="F289" s="17">
        <v>45288</v>
      </c>
      <c r="G289" s="15">
        <v>1500</v>
      </c>
      <c r="J289" s="24">
        <v>26</v>
      </c>
    </row>
    <row r="290" spans="1:10" x14ac:dyDescent="0.3">
      <c r="A290" s="12">
        <v>4</v>
      </c>
      <c r="B290" s="12" t="s">
        <v>463</v>
      </c>
      <c r="C290" s="12" t="s">
        <v>464</v>
      </c>
      <c r="D290" s="12" t="s">
        <v>77</v>
      </c>
      <c r="F290" s="17">
        <v>45288</v>
      </c>
      <c r="G290" s="15">
        <v>1500</v>
      </c>
      <c r="J290" s="24">
        <v>53</v>
      </c>
    </row>
    <row r="291" spans="1:10" x14ac:dyDescent="0.3">
      <c r="A291" s="12">
        <v>4</v>
      </c>
      <c r="B291" s="12" t="s">
        <v>465</v>
      </c>
      <c r="C291" s="12" t="s">
        <v>466</v>
      </c>
      <c r="D291" s="12" t="s">
        <v>467</v>
      </c>
      <c r="F291" s="17">
        <v>45288</v>
      </c>
      <c r="G291" s="15">
        <v>1500</v>
      </c>
      <c r="J291" s="24">
        <v>39</v>
      </c>
    </row>
    <row r="292" spans="1:10" x14ac:dyDescent="0.3">
      <c r="A292" s="12">
        <v>4</v>
      </c>
      <c r="B292" s="12" t="s">
        <v>468</v>
      </c>
      <c r="C292" s="12" t="s">
        <v>80</v>
      </c>
      <c r="D292" s="12" t="s">
        <v>469</v>
      </c>
      <c r="F292" s="17">
        <v>45288</v>
      </c>
      <c r="G292" s="15">
        <v>1500</v>
      </c>
      <c r="J292" s="24">
        <v>51</v>
      </c>
    </row>
    <row r="293" spans="1:10" x14ac:dyDescent="0.3">
      <c r="A293" s="12">
        <v>4</v>
      </c>
      <c r="B293" s="12" t="s">
        <v>378</v>
      </c>
      <c r="C293" s="12" t="s">
        <v>127</v>
      </c>
      <c r="D293" s="12" t="s">
        <v>222</v>
      </c>
      <c r="F293" s="17">
        <v>45288</v>
      </c>
      <c r="G293" s="15">
        <v>1500</v>
      </c>
      <c r="J293" s="24">
        <v>49</v>
      </c>
    </row>
    <row r="294" spans="1:10" x14ac:dyDescent="0.3">
      <c r="A294" s="12">
        <v>4</v>
      </c>
      <c r="B294" s="12" t="s">
        <v>470</v>
      </c>
      <c r="C294" s="12" t="s">
        <v>460</v>
      </c>
      <c r="D294" s="12" t="s">
        <v>96</v>
      </c>
      <c r="F294" s="17">
        <v>45288</v>
      </c>
      <c r="G294" s="15">
        <v>1500</v>
      </c>
      <c r="J294" s="24">
        <v>30</v>
      </c>
    </row>
    <row r="295" spans="1:10" x14ac:dyDescent="0.3">
      <c r="A295" s="12">
        <v>4</v>
      </c>
      <c r="B295" s="12" t="s">
        <v>272</v>
      </c>
      <c r="C295" s="12" t="s">
        <v>91</v>
      </c>
      <c r="D295" s="12" t="s">
        <v>78</v>
      </c>
      <c r="F295" s="17">
        <v>45288</v>
      </c>
      <c r="G295" s="15">
        <v>1500</v>
      </c>
      <c r="J295" s="24">
        <v>38</v>
      </c>
    </row>
    <row r="296" spans="1:10" x14ac:dyDescent="0.3">
      <c r="A296" s="12">
        <v>4</v>
      </c>
      <c r="B296" s="12" t="s">
        <v>471</v>
      </c>
      <c r="C296" s="12" t="s">
        <v>472</v>
      </c>
      <c r="D296" s="12" t="s">
        <v>96</v>
      </c>
      <c r="F296" s="17">
        <v>45288</v>
      </c>
      <c r="G296" s="15">
        <v>1500</v>
      </c>
      <c r="J296" s="24">
        <v>54</v>
      </c>
    </row>
    <row r="297" spans="1:10" x14ac:dyDescent="0.3">
      <c r="A297" s="12">
        <v>4</v>
      </c>
      <c r="B297" s="12" t="s">
        <v>473</v>
      </c>
      <c r="C297" s="12" t="s">
        <v>112</v>
      </c>
      <c r="D297" s="12" t="s">
        <v>74</v>
      </c>
      <c r="F297" s="17">
        <v>45288</v>
      </c>
      <c r="G297" s="15">
        <v>1500</v>
      </c>
      <c r="J297" s="25">
        <v>53</v>
      </c>
    </row>
    <row r="298" spans="1:10" x14ac:dyDescent="0.3">
      <c r="A298" s="12">
        <v>4</v>
      </c>
      <c r="B298" s="12" t="s">
        <v>474</v>
      </c>
      <c r="C298" s="12" t="s">
        <v>96</v>
      </c>
      <c r="D298" s="12" t="s">
        <v>80</v>
      </c>
      <c r="F298" s="17">
        <v>45288</v>
      </c>
      <c r="G298" s="15">
        <v>1500</v>
      </c>
      <c r="J298" s="24">
        <v>18</v>
      </c>
    </row>
    <row r="299" spans="1:10" x14ac:dyDescent="0.3">
      <c r="A299" s="12">
        <v>4</v>
      </c>
      <c r="B299" s="12" t="s">
        <v>475</v>
      </c>
      <c r="C299" s="12" t="s">
        <v>476</v>
      </c>
      <c r="D299" s="12" t="s">
        <v>325</v>
      </c>
      <c r="F299" s="17">
        <v>45288</v>
      </c>
      <c r="G299" s="15">
        <v>1500</v>
      </c>
      <c r="J299" s="24">
        <v>62</v>
      </c>
    </row>
    <row r="300" spans="1:10" x14ac:dyDescent="0.3">
      <c r="A300" s="12">
        <v>4</v>
      </c>
      <c r="B300" s="12" t="s">
        <v>477</v>
      </c>
      <c r="C300" s="12" t="s">
        <v>80</v>
      </c>
      <c r="D300" s="12" t="s">
        <v>362</v>
      </c>
      <c r="F300" s="17">
        <v>45288</v>
      </c>
      <c r="G300" s="15">
        <v>1500</v>
      </c>
      <c r="J300" s="24">
        <v>49</v>
      </c>
    </row>
    <row r="301" spans="1:10" x14ac:dyDescent="0.3">
      <c r="A301" s="12">
        <v>4</v>
      </c>
      <c r="B301" s="12" t="s">
        <v>440</v>
      </c>
      <c r="C301" s="12" t="s">
        <v>91</v>
      </c>
      <c r="D301" s="12" t="s">
        <v>127</v>
      </c>
      <c r="F301" s="17">
        <v>45288</v>
      </c>
      <c r="G301" s="15">
        <v>1500</v>
      </c>
      <c r="J301" s="24">
        <v>37</v>
      </c>
    </row>
    <row r="302" spans="1:10" x14ac:dyDescent="0.3">
      <c r="A302" s="12">
        <v>4</v>
      </c>
      <c r="B302" s="12" t="s">
        <v>182</v>
      </c>
      <c r="C302" s="12" t="s">
        <v>78</v>
      </c>
      <c r="D302" s="12" t="s">
        <v>478</v>
      </c>
      <c r="F302" s="17">
        <v>45288</v>
      </c>
      <c r="G302" s="15">
        <v>1500</v>
      </c>
      <c r="J302" s="23">
        <v>26</v>
      </c>
    </row>
    <row r="303" spans="1:10" x14ac:dyDescent="0.3">
      <c r="A303" s="12">
        <v>4</v>
      </c>
      <c r="B303" s="12" t="s">
        <v>440</v>
      </c>
      <c r="C303" s="12" t="s">
        <v>447</v>
      </c>
      <c r="D303" s="12" t="s">
        <v>198</v>
      </c>
      <c r="F303" s="17">
        <v>45288</v>
      </c>
      <c r="G303" s="15">
        <v>1500</v>
      </c>
      <c r="J303" s="23">
        <v>60</v>
      </c>
    </row>
    <row r="304" spans="1:10" x14ac:dyDescent="0.3">
      <c r="A304" s="12">
        <v>4</v>
      </c>
      <c r="B304" s="12" t="s">
        <v>479</v>
      </c>
      <c r="C304" s="12" t="s">
        <v>480</v>
      </c>
      <c r="D304" s="12" t="s">
        <v>146</v>
      </c>
      <c r="F304" s="17">
        <v>45288</v>
      </c>
      <c r="G304" s="15">
        <v>1500</v>
      </c>
      <c r="J304" s="23">
        <v>43</v>
      </c>
    </row>
    <row r="305" spans="1:10" x14ac:dyDescent="0.3">
      <c r="A305" s="12">
        <v>4</v>
      </c>
      <c r="B305" s="12" t="s">
        <v>481</v>
      </c>
      <c r="C305" s="12" t="s">
        <v>96</v>
      </c>
      <c r="D305" s="12" t="s">
        <v>127</v>
      </c>
      <c r="F305" s="17">
        <v>45288</v>
      </c>
      <c r="G305" s="15">
        <v>1500</v>
      </c>
      <c r="J305" s="23">
        <v>59</v>
      </c>
    </row>
    <row r="306" spans="1:10" x14ac:dyDescent="0.3">
      <c r="A306" s="12">
        <v>4</v>
      </c>
      <c r="B306" s="12" t="s">
        <v>482</v>
      </c>
      <c r="C306" s="12" t="s">
        <v>483</v>
      </c>
      <c r="D306" s="12" t="s">
        <v>484</v>
      </c>
      <c r="F306" s="17">
        <v>45288</v>
      </c>
      <c r="G306" s="15">
        <v>1500</v>
      </c>
      <c r="J306" s="23">
        <v>65</v>
      </c>
    </row>
    <row r="307" spans="1:10" x14ac:dyDescent="0.3">
      <c r="A307" s="12">
        <v>4</v>
      </c>
      <c r="B307" s="12" t="s">
        <v>440</v>
      </c>
      <c r="C307" s="12" t="s">
        <v>212</v>
      </c>
      <c r="D307" s="12" t="s">
        <v>344</v>
      </c>
      <c r="F307" s="17">
        <v>45288</v>
      </c>
      <c r="G307" s="15">
        <v>1500</v>
      </c>
      <c r="J307" s="23">
        <v>55</v>
      </c>
    </row>
    <row r="308" spans="1:10" x14ac:dyDescent="0.3">
      <c r="A308" s="12">
        <v>4</v>
      </c>
      <c r="B308" s="12" t="s">
        <v>446</v>
      </c>
      <c r="C308" s="12" t="s">
        <v>86</v>
      </c>
      <c r="D308" s="12" t="s">
        <v>127</v>
      </c>
      <c r="F308" s="17">
        <v>45288</v>
      </c>
      <c r="G308" s="15">
        <v>1500</v>
      </c>
      <c r="J308" s="23">
        <v>43</v>
      </c>
    </row>
    <row r="309" spans="1:10" x14ac:dyDescent="0.3">
      <c r="A309" s="12">
        <v>4</v>
      </c>
      <c r="B309" s="12" t="s">
        <v>154</v>
      </c>
      <c r="C309" s="12" t="s">
        <v>485</v>
      </c>
      <c r="D309" s="12" t="s">
        <v>78</v>
      </c>
      <c r="F309" s="17">
        <v>45288</v>
      </c>
      <c r="G309" s="15">
        <v>1500</v>
      </c>
      <c r="J309" s="23">
        <v>75</v>
      </c>
    </row>
    <row r="310" spans="1:10" x14ac:dyDescent="0.3">
      <c r="A310" s="12">
        <v>4</v>
      </c>
      <c r="B310" s="12" t="s">
        <v>213</v>
      </c>
      <c r="C310" s="12" t="s">
        <v>127</v>
      </c>
      <c r="D310" s="12" t="s">
        <v>486</v>
      </c>
      <c r="F310" s="17">
        <v>45288</v>
      </c>
      <c r="G310" s="15">
        <v>1500</v>
      </c>
      <c r="J310" s="23">
        <v>48</v>
      </c>
    </row>
    <row r="311" spans="1:10" x14ac:dyDescent="0.3">
      <c r="A311" s="12">
        <v>4</v>
      </c>
      <c r="B311" s="12" t="s">
        <v>487</v>
      </c>
      <c r="C311" s="12" t="s">
        <v>96</v>
      </c>
      <c r="D311" s="12" t="s">
        <v>127</v>
      </c>
      <c r="F311" s="17">
        <v>45288</v>
      </c>
      <c r="G311" s="15">
        <v>1500</v>
      </c>
      <c r="J311" s="23">
        <v>54</v>
      </c>
    </row>
    <row r="312" spans="1:10" x14ac:dyDescent="0.3">
      <c r="A312" s="12">
        <v>4</v>
      </c>
      <c r="B312" s="12" t="s">
        <v>488</v>
      </c>
      <c r="C312" s="12" t="s">
        <v>96</v>
      </c>
      <c r="D312" s="12" t="s">
        <v>368</v>
      </c>
      <c r="F312" s="17">
        <v>45288</v>
      </c>
      <c r="G312" s="15">
        <v>1500</v>
      </c>
      <c r="J312" s="23">
        <v>18</v>
      </c>
    </row>
    <row r="313" spans="1:10" x14ac:dyDescent="0.3">
      <c r="A313" s="12">
        <v>4</v>
      </c>
      <c r="B313" s="12" t="s">
        <v>489</v>
      </c>
      <c r="C313" s="12" t="s">
        <v>368</v>
      </c>
      <c r="D313" s="12" t="s">
        <v>78</v>
      </c>
      <c r="F313" s="17">
        <v>45288</v>
      </c>
      <c r="G313" s="15">
        <v>1500</v>
      </c>
      <c r="J313" s="23">
        <v>40</v>
      </c>
    </row>
    <row r="314" spans="1:10" x14ac:dyDescent="0.3">
      <c r="A314" s="12">
        <v>4</v>
      </c>
      <c r="B314" s="12" t="s">
        <v>490</v>
      </c>
      <c r="C314" s="12" t="s">
        <v>458</v>
      </c>
      <c r="D314" s="12" t="s">
        <v>99</v>
      </c>
      <c r="F314" s="17">
        <v>45288</v>
      </c>
      <c r="G314" s="15">
        <v>1500</v>
      </c>
      <c r="J314" s="23">
        <v>41</v>
      </c>
    </row>
    <row r="315" spans="1:10" x14ac:dyDescent="0.3">
      <c r="A315" s="12">
        <v>4</v>
      </c>
      <c r="B315" s="12" t="s">
        <v>491</v>
      </c>
      <c r="C315" s="12" t="s">
        <v>99</v>
      </c>
      <c r="D315" s="12" t="s">
        <v>136</v>
      </c>
      <c r="F315" s="17">
        <v>45288</v>
      </c>
      <c r="G315" s="15">
        <v>1500</v>
      </c>
      <c r="J315" s="23">
        <v>66</v>
      </c>
    </row>
    <row r="316" spans="1:10" x14ac:dyDescent="0.3">
      <c r="A316" s="12">
        <v>4</v>
      </c>
      <c r="B316" s="12" t="s">
        <v>492</v>
      </c>
      <c r="C316" s="12" t="s">
        <v>134</v>
      </c>
      <c r="D316" s="12" t="s">
        <v>200</v>
      </c>
      <c r="F316" s="17">
        <v>45288</v>
      </c>
      <c r="G316" s="15">
        <v>1500</v>
      </c>
      <c r="J316" s="23">
        <v>59</v>
      </c>
    </row>
    <row r="317" spans="1:10" x14ac:dyDescent="0.3">
      <c r="A317" s="12">
        <v>4</v>
      </c>
      <c r="B317" s="12" t="s">
        <v>493</v>
      </c>
      <c r="C317" s="12" t="s">
        <v>319</v>
      </c>
      <c r="D317" s="12" t="s">
        <v>134</v>
      </c>
      <c r="F317" s="17">
        <v>45288</v>
      </c>
      <c r="G317" s="15">
        <v>1500</v>
      </c>
      <c r="J317" s="23">
        <v>27</v>
      </c>
    </row>
    <row r="318" spans="1:10" x14ac:dyDescent="0.3">
      <c r="A318" s="12">
        <v>4</v>
      </c>
      <c r="B318" s="12" t="s">
        <v>494</v>
      </c>
      <c r="C318" s="12" t="s">
        <v>341</v>
      </c>
      <c r="D318" s="12" t="s">
        <v>74</v>
      </c>
      <c r="F318" s="17">
        <v>45288</v>
      </c>
      <c r="G318" s="15">
        <v>1500</v>
      </c>
      <c r="J318" s="23">
        <v>25</v>
      </c>
    </row>
    <row r="319" spans="1:10" x14ac:dyDescent="0.3">
      <c r="A319" s="12">
        <v>4</v>
      </c>
      <c r="B319" s="12" t="s">
        <v>457</v>
      </c>
      <c r="C319" s="12" t="s">
        <v>458</v>
      </c>
      <c r="D319" s="12" t="s">
        <v>98</v>
      </c>
      <c r="F319" s="17">
        <v>45288</v>
      </c>
      <c r="G319" s="15">
        <v>1500</v>
      </c>
      <c r="J319" s="25">
        <v>43</v>
      </c>
    </row>
    <row r="320" spans="1:10" x14ac:dyDescent="0.3">
      <c r="A320" s="12">
        <v>4</v>
      </c>
      <c r="B320" s="12" t="s">
        <v>495</v>
      </c>
      <c r="C320" s="12" t="s">
        <v>136</v>
      </c>
      <c r="D320" s="12" t="s">
        <v>78</v>
      </c>
      <c r="F320" s="17">
        <v>45288</v>
      </c>
      <c r="G320" s="15">
        <v>1500</v>
      </c>
      <c r="J320" s="23">
        <v>58</v>
      </c>
    </row>
    <row r="321" spans="1:10" x14ac:dyDescent="0.3">
      <c r="A321" s="12">
        <v>4</v>
      </c>
      <c r="B321" s="12" t="s">
        <v>455</v>
      </c>
      <c r="C321" s="12" t="s">
        <v>74</v>
      </c>
      <c r="D321" s="12" t="s">
        <v>496</v>
      </c>
      <c r="F321" s="17">
        <v>45288</v>
      </c>
      <c r="G321" s="15">
        <v>1500</v>
      </c>
      <c r="J321" s="25">
        <v>72</v>
      </c>
    </row>
    <row r="322" spans="1:10" x14ac:dyDescent="0.3">
      <c r="A322" s="12">
        <v>4</v>
      </c>
      <c r="B322" s="12" t="s">
        <v>497</v>
      </c>
      <c r="C322" s="12" t="s">
        <v>96</v>
      </c>
      <c r="D322" s="12" t="s">
        <v>257</v>
      </c>
      <c r="F322" s="17">
        <v>45288</v>
      </c>
      <c r="G322" s="15">
        <v>1500</v>
      </c>
      <c r="J322" s="23">
        <v>40</v>
      </c>
    </row>
    <row r="323" spans="1:10" x14ac:dyDescent="0.3">
      <c r="A323" s="12">
        <v>4</v>
      </c>
      <c r="B323" s="12" t="s">
        <v>498</v>
      </c>
      <c r="C323" s="12" t="s">
        <v>96</v>
      </c>
      <c r="D323" s="12" t="s">
        <v>484</v>
      </c>
      <c r="F323" s="17">
        <v>45288</v>
      </c>
      <c r="G323" s="15">
        <v>1500</v>
      </c>
      <c r="J323" s="23">
        <v>53</v>
      </c>
    </row>
    <row r="324" spans="1:10" x14ac:dyDescent="0.3">
      <c r="A324" s="12">
        <v>4</v>
      </c>
      <c r="B324" s="12" t="s">
        <v>499</v>
      </c>
      <c r="C324" s="12" t="s">
        <v>283</v>
      </c>
      <c r="D324" s="12" t="s">
        <v>322</v>
      </c>
      <c r="F324" s="17">
        <v>45288</v>
      </c>
      <c r="G324" s="15">
        <v>1500</v>
      </c>
      <c r="J324" s="23">
        <v>18</v>
      </c>
    </row>
    <row r="325" spans="1:10" x14ac:dyDescent="0.3">
      <c r="A325" s="12">
        <v>4</v>
      </c>
      <c r="B325" s="12" t="s">
        <v>500</v>
      </c>
      <c r="C325" s="12" t="s">
        <v>159</v>
      </c>
      <c r="D325" s="12" t="s">
        <v>98</v>
      </c>
      <c r="F325" s="17">
        <v>45288</v>
      </c>
      <c r="G325" s="15">
        <v>1500</v>
      </c>
      <c r="J325" s="23">
        <v>42</v>
      </c>
    </row>
    <row r="326" spans="1:10" x14ac:dyDescent="0.3">
      <c r="A326" s="12">
        <v>4</v>
      </c>
      <c r="B326" s="12" t="s">
        <v>440</v>
      </c>
      <c r="C326" s="12" t="s">
        <v>80</v>
      </c>
      <c r="D326" s="12" t="s">
        <v>86</v>
      </c>
      <c r="F326" s="17">
        <v>45288</v>
      </c>
      <c r="G326" s="15">
        <v>1500</v>
      </c>
      <c r="J326" s="23">
        <v>53</v>
      </c>
    </row>
    <row r="327" spans="1:10" x14ac:dyDescent="0.3">
      <c r="A327" s="12">
        <v>4</v>
      </c>
      <c r="B327" s="12" t="s">
        <v>501</v>
      </c>
      <c r="C327" s="12" t="s">
        <v>162</v>
      </c>
      <c r="D327" s="12" t="s">
        <v>112</v>
      </c>
      <c r="F327" s="17">
        <v>45288</v>
      </c>
      <c r="G327" s="15">
        <v>1500</v>
      </c>
      <c r="J327" s="23">
        <v>31</v>
      </c>
    </row>
    <row r="328" spans="1:10" x14ac:dyDescent="0.3">
      <c r="A328" s="12">
        <v>4</v>
      </c>
      <c r="B328" s="12" t="s">
        <v>400</v>
      </c>
      <c r="C328" s="12" t="s">
        <v>232</v>
      </c>
      <c r="D328" s="12" t="s">
        <v>96</v>
      </c>
      <c r="F328" s="17">
        <v>45288</v>
      </c>
      <c r="G328" s="15">
        <v>1500</v>
      </c>
      <c r="J328" s="23">
        <v>85</v>
      </c>
    </row>
    <row r="329" spans="1:10" x14ac:dyDescent="0.3">
      <c r="A329" s="12">
        <v>4</v>
      </c>
      <c r="B329" s="12" t="s">
        <v>502</v>
      </c>
      <c r="C329" s="12" t="s">
        <v>74</v>
      </c>
      <c r="D329" s="12" t="s">
        <v>222</v>
      </c>
      <c r="F329" s="17">
        <v>45288</v>
      </c>
      <c r="G329" s="15">
        <v>1500</v>
      </c>
      <c r="J329" s="23">
        <v>52</v>
      </c>
    </row>
    <row r="330" spans="1:10" x14ac:dyDescent="0.3">
      <c r="A330" s="12">
        <v>4</v>
      </c>
      <c r="B330" s="12" t="s">
        <v>503</v>
      </c>
      <c r="C330" s="12" t="s">
        <v>504</v>
      </c>
      <c r="D330" s="12" t="s">
        <v>127</v>
      </c>
      <c r="F330" s="17">
        <v>45288</v>
      </c>
      <c r="G330" s="15">
        <v>1500</v>
      </c>
      <c r="J330" s="23">
        <v>62</v>
      </c>
    </row>
    <row r="331" spans="1:10" x14ac:dyDescent="0.3">
      <c r="A331" s="12">
        <v>4</v>
      </c>
      <c r="B331" s="12" t="s">
        <v>505</v>
      </c>
      <c r="C331" s="12" t="s">
        <v>136</v>
      </c>
      <c r="D331" s="12" t="s">
        <v>506</v>
      </c>
      <c r="F331" s="17">
        <v>45288</v>
      </c>
      <c r="G331" s="15">
        <v>1500</v>
      </c>
      <c r="J331" s="23">
        <v>38</v>
      </c>
    </row>
    <row r="332" spans="1:10" x14ac:dyDescent="0.3">
      <c r="A332" s="12">
        <v>4</v>
      </c>
      <c r="B332" s="12" t="s">
        <v>507</v>
      </c>
      <c r="C332" s="12" t="s">
        <v>81</v>
      </c>
      <c r="D332" s="12" t="s">
        <v>78</v>
      </c>
      <c r="F332" s="17">
        <v>45288</v>
      </c>
      <c r="G332" s="15">
        <v>1500</v>
      </c>
      <c r="J332" s="23">
        <v>46</v>
      </c>
    </row>
    <row r="333" spans="1:10" x14ac:dyDescent="0.3">
      <c r="A333" s="12">
        <v>4</v>
      </c>
      <c r="B333" s="22" t="s">
        <v>508</v>
      </c>
      <c r="C333" s="22" t="s">
        <v>78</v>
      </c>
      <c r="D333" s="22" t="s">
        <v>112</v>
      </c>
      <c r="F333" s="17">
        <v>45288</v>
      </c>
      <c r="G333" s="15">
        <v>1500</v>
      </c>
      <c r="J333" s="24">
        <v>38</v>
      </c>
    </row>
    <row r="334" spans="1:10" x14ac:dyDescent="0.3">
      <c r="A334" s="12">
        <v>4</v>
      </c>
      <c r="B334" s="12" t="s">
        <v>455</v>
      </c>
      <c r="C334" s="12" t="s">
        <v>359</v>
      </c>
      <c r="D334" s="12" t="s">
        <v>509</v>
      </c>
      <c r="F334" s="17">
        <v>45288</v>
      </c>
      <c r="G334" s="15">
        <v>1500</v>
      </c>
      <c r="J334" s="25">
        <v>42</v>
      </c>
    </row>
    <row r="335" spans="1:10" x14ac:dyDescent="0.3">
      <c r="A335" s="12">
        <v>4</v>
      </c>
      <c r="B335" s="12" t="s">
        <v>354</v>
      </c>
      <c r="C335" s="12" t="s">
        <v>510</v>
      </c>
      <c r="D335" s="12" t="s">
        <v>198</v>
      </c>
      <c r="F335" s="17">
        <v>45288</v>
      </c>
      <c r="G335" s="15">
        <v>1500</v>
      </c>
      <c r="J335" s="25">
        <v>39</v>
      </c>
    </row>
    <row r="336" spans="1:10" x14ac:dyDescent="0.3">
      <c r="A336" s="12">
        <v>4</v>
      </c>
      <c r="B336" s="12" t="s">
        <v>443</v>
      </c>
      <c r="C336" s="12" t="s">
        <v>91</v>
      </c>
      <c r="D336" s="12" t="s">
        <v>339</v>
      </c>
      <c r="F336" s="17">
        <v>45288</v>
      </c>
      <c r="G336" s="15">
        <v>1500</v>
      </c>
      <c r="J336" s="23">
        <v>50</v>
      </c>
    </row>
    <row r="337" spans="1:10" x14ac:dyDescent="0.3">
      <c r="A337" s="12">
        <v>4</v>
      </c>
      <c r="B337" s="12" t="s">
        <v>511</v>
      </c>
      <c r="C337" s="12" t="s">
        <v>96</v>
      </c>
      <c r="D337" s="12" t="s">
        <v>99</v>
      </c>
      <c r="F337" s="17">
        <v>45288</v>
      </c>
      <c r="G337" s="15">
        <v>1500</v>
      </c>
      <c r="J337" s="23">
        <v>61</v>
      </c>
    </row>
    <row r="338" spans="1:10" x14ac:dyDescent="0.3">
      <c r="A338" s="12">
        <v>4</v>
      </c>
      <c r="B338" s="12" t="s">
        <v>512</v>
      </c>
      <c r="C338" s="12" t="s">
        <v>513</v>
      </c>
      <c r="D338" s="12" t="s">
        <v>152</v>
      </c>
      <c r="F338" s="17">
        <v>45288</v>
      </c>
      <c r="G338" s="15">
        <v>1500</v>
      </c>
      <c r="J338" s="23">
        <v>31</v>
      </c>
    </row>
    <row r="339" spans="1:10" x14ac:dyDescent="0.3">
      <c r="A339" s="12">
        <v>4</v>
      </c>
      <c r="B339" s="12" t="s">
        <v>514</v>
      </c>
      <c r="C339" s="12" t="s">
        <v>515</v>
      </c>
      <c r="D339" s="12" t="s">
        <v>80</v>
      </c>
      <c r="F339" s="17">
        <v>45288</v>
      </c>
      <c r="G339" s="15">
        <v>1500</v>
      </c>
      <c r="J339" s="23">
        <v>25</v>
      </c>
    </row>
    <row r="340" spans="1:10" x14ac:dyDescent="0.3">
      <c r="A340" s="12">
        <v>4</v>
      </c>
      <c r="B340" s="12" t="s">
        <v>79</v>
      </c>
      <c r="C340" s="12" t="s">
        <v>96</v>
      </c>
      <c r="D340" s="12" t="s">
        <v>516</v>
      </c>
      <c r="F340" s="17">
        <v>45288</v>
      </c>
      <c r="G340" s="15">
        <v>1500</v>
      </c>
      <c r="J340" s="23">
        <v>35</v>
      </c>
    </row>
    <row r="341" spans="1:10" x14ac:dyDescent="0.3">
      <c r="A341" s="12">
        <v>4</v>
      </c>
      <c r="B341" s="12" t="s">
        <v>517</v>
      </c>
      <c r="C341" s="12" t="s">
        <v>518</v>
      </c>
      <c r="D341" s="12" t="s">
        <v>273</v>
      </c>
      <c r="F341" s="17">
        <v>45288</v>
      </c>
      <c r="G341" s="15">
        <v>1500</v>
      </c>
      <c r="J341" s="23">
        <v>29</v>
      </c>
    </row>
    <row r="342" spans="1:10" x14ac:dyDescent="0.3">
      <c r="A342" s="12">
        <v>4</v>
      </c>
      <c r="B342" s="12" t="s">
        <v>519</v>
      </c>
      <c r="C342" s="12" t="s">
        <v>520</v>
      </c>
      <c r="D342" s="12" t="s">
        <v>152</v>
      </c>
      <c r="F342" s="17">
        <v>45288</v>
      </c>
      <c r="G342" s="15">
        <v>1500</v>
      </c>
      <c r="J342" s="23">
        <v>19</v>
      </c>
    </row>
    <row r="343" spans="1:10" x14ac:dyDescent="0.3">
      <c r="A343" s="12">
        <v>4</v>
      </c>
      <c r="B343" s="12" t="s">
        <v>521</v>
      </c>
      <c r="C343" s="12" t="s">
        <v>515</v>
      </c>
      <c r="D343" s="12" t="s">
        <v>200</v>
      </c>
      <c r="F343" s="17">
        <v>45288</v>
      </c>
      <c r="G343" s="15">
        <v>1500</v>
      </c>
      <c r="J343" s="23">
        <v>22</v>
      </c>
    </row>
    <row r="344" spans="1:10" x14ac:dyDescent="0.3">
      <c r="A344" s="12">
        <v>4</v>
      </c>
      <c r="B344" s="12" t="s">
        <v>196</v>
      </c>
      <c r="C344" s="12" t="s">
        <v>522</v>
      </c>
      <c r="D344" s="12" t="s">
        <v>152</v>
      </c>
      <c r="F344" s="17">
        <v>45288</v>
      </c>
      <c r="G344" s="15">
        <v>1500</v>
      </c>
      <c r="J344" s="23">
        <v>30</v>
      </c>
    </row>
    <row r="345" spans="1:10" x14ac:dyDescent="0.3">
      <c r="A345" s="12">
        <v>4</v>
      </c>
      <c r="B345" s="12" t="s">
        <v>253</v>
      </c>
      <c r="C345" s="12" t="s">
        <v>112</v>
      </c>
      <c r="D345" s="12" t="s">
        <v>119</v>
      </c>
      <c r="F345" s="17">
        <v>45288</v>
      </c>
      <c r="G345" s="15">
        <v>1500</v>
      </c>
      <c r="J345" s="23">
        <v>32</v>
      </c>
    </row>
    <row r="346" spans="1:10" x14ac:dyDescent="0.3">
      <c r="A346" s="12">
        <v>4</v>
      </c>
      <c r="B346" s="12" t="s">
        <v>434</v>
      </c>
      <c r="C346" s="12" t="s">
        <v>436</v>
      </c>
      <c r="D346" s="12" t="s">
        <v>200</v>
      </c>
      <c r="F346" s="17">
        <v>45288</v>
      </c>
      <c r="G346" s="15">
        <v>1500</v>
      </c>
      <c r="J346" s="23">
        <v>46</v>
      </c>
    </row>
    <row r="347" spans="1:10" x14ac:dyDescent="0.3">
      <c r="A347" s="12">
        <v>4</v>
      </c>
      <c r="B347" s="12" t="s">
        <v>523</v>
      </c>
      <c r="C347" s="12" t="s">
        <v>524</v>
      </c>
      <c r="D347" s="12" t="s">
        <v>292</v>
      </c>
      <c r="F347" s="17">
        <v>45288</v>
      </c>
      <c r="G347" s="15">
        <v>1500</v>
      </c>
      <c r="J347" s="23">
        <v>40</v>
      </c>
    </row>
    <row r="348" spans="1:10" x14ac:dyDescent="0.3">
      <c r="A348" s="12">
        <v>4</v>
      </c>
      <c r="B348" s="12" t="s">
        <v>440</v>
      </c>
      <c r="C348" s="12" t="s">
        <v>96</v>
      </c>
      <c r="D348" s="12" t="s">
        <v>170</v>
      </c>
      <c r="F348" s="17">
        <v>45288</v>
      </c>
      <c r="G348" s="15">
        <v>1500</v>
      </c>
      <c r="J348" s="23">
        <v>47</v>
      </c>
    </row>
    <row r="349" spans="1:10" x14ac:dyDescent="0.3">
      <c r="A349" s="12">
        <v>4</v>
      </c>
      <c r="B349" s="12" t="s">
        <v>177</v>
      </c>
      <c r="C349" s="12" t="s">
        <v>374</v>
      </c>
      <c r="D349" s="12" t="s">
        <v>525</v>
      </c>
      <c r="F349" s="17">
        <v>45288</v>
      </c>
      <c r="G349" s="15">
        <v>1500</v>
      </c>
      <c r="J349" s="23">
        <v>64</v>
      </c>
    </row>
    <row r="350" spans="1:10" x14ac:dyDescent="0.3">
      <c r="A350" s="12">
        <v>4</v>
      </c>
      <c r="B350" s="12" t="s">
        <v>440</v>
      </c>
      <c r="C350" s="12" t="s">
        <v>298</v>
      </c>
      <c r="D350" s="12" t="s">
        <v>80</v>
      </c>
      <c r="F350" s="17">
        <v>45288</v>
      </c>
      <c r="G350" s="15">
        <v>1500</v>
      </c>
      <c r="J350" s="23">
        <v>48</v>
      </c>
    </row>
    <row r="351" spans="1:10" x14ac:dyDescent="0.3">
      <c r="A351" s="12">
        <v>4</v>
      </c>
      <c r="B351" s="12" t="s">
        <v>238</v>
      </c>
      <c r="C351" s="12" t="s">
        <v>74</v>
      </c>
      <c r="D351" s="12" t="s">
        <v>74</v>
      </c>
      <c r="F351" s="17">
        <v>45288</v>
      </c>
      <c r="G351" s="15">
        <v>1500</v>
      </c>
      <c r="J351" s="23">
        <v>48</v>
      </c>
    </row>
    <row r="352" spans="1:10" x14ac:dyDescent="0.3">
      <c r="A352" s="12">
        <v>4</v>
      </c>
      <c r="B352" s="12" t="s">
        <v>455</v>
      </c>
      <c r="C352" s="12" t="s">
        <v>307</v>
      </c>
      <c r="F352" s="17">
        <v>45288</v>
      </c>
      <c r="G352" s="15">
        <v>1500</v>
      </c>
      <c r="J352" s="23">
        <v>53</v>
      </c>
    </row>
    <row r="353" spans="1:10" x14ac:dyDescent="0.3">
      <c r="A353" s="12">
        <v>4</v>
      </c>
      <c r="B353" s="12" t="s">
        <v>214</v>
      </c>
      <c r="C353" s="12" t="s">
        <v>89</v>
      </c>
      <c r="D353" s="12" t="s">
        <v>80</v>
      </c>
      <c r="F353" s="17">
        <v>45288</v>
      </c>
      <c r="G353" s="15">
        <v>1500</v>
      </c>
      <c r="J353" s="23">
        <v>46</v>
      </c>
    </row>
    <row r="354" spans="1:10" x14ac:dyDescent="0.3">
      <c r="A354" s="12">
        <v>4</v>
      </c>
      <c r="B354" s="12" t="s">
        <v>523</v>
      </c>
      <c r="C354" s="12" t="s">
        <v>180</v>
      </c>
      <c r="D354" s="12" t="s">
        <v>526</v>
      </c>
      <c r="F354" s="17">
        <v>45288</v>
      </c>
      <c r="G354" s="15">
        <v>1500</v>
      </c>
      <c r="J354" s="23">
        <v>55</v>
      </c>
    </row>
    <row r="355" spans="1:10" x14ac:dyDescent="0.3">
      <c r="A355" s="12">
        <v>4</v>
      </c>
      <c r="B355" s="12" t="s">
        <v>527</v>
      </c>
      <c r="C355" s="12" t="s">
        <v>77</v>
      </c>
      <c r="D355" s="12" t="s">
        <v>528</v>
      </c>
      <c r="F355" s="17">
        <v>45288</v>
      </c>
      <c r="G355" s="15">
        <v>1500</v>
      </c>
      <c r="J355" s="23">
        <v>55</v>
      </c>
    </row>
    <row r="356" spans="1:10" x14ac:dyDescent="0.3">
      <c r="A356" s="12">
        <v>4</v>
      </c>
      <c r="B356" s="12" t="s">
        <v>529</v>
      </c>
      <c r="C356" s="12" t="s">
        <v>112</v>
      </c>
      <c r="D356" s="12" t="s">
        <v>448</v>
      </c>
      <c r="F356" s="17">
        <v>45288</v>
      </c>
      <c r="G356" s="15">
        <v>1500</v>
      </c>
      <c r="J356" s="23">
        <v>61</v>
      </c>
    </row>
    <row r="357" spans="1:10" x14ac:dyDescent="0.3">
      <c r="A357" s="12">
        <v>4</v>
      </c>
      <c r="B357" s="12" t="s">
        <v>530</v>
      </c>
      <c r="C357" s="12" t="s">
        <v>78</v>
      </c>
      <c r="D357" s="12" t="s">
        <v>346</v>
      </c>
      <c r="F357" s="17">
        <v>45288</v>
      </c>
      <c r="G357" s="15">
        <v>1500</v>
      </c>
      <c r="J357" s="23">
        <v>60</v>
      </c>
    </row>
    <row r="358" spans="1:10" x14ac:dyDescent="0.3">
      <c r="A358" s="12">
        <v>4</v>
      </c>
      <c r="B358" s="12" t="s">
        <v>498</v>
      </c>
      <c r="C358" s="12" t="s">
        <v>207</v>
      </c>
      <c r="D358" s="12" t="s">
        <v>96</v>
      </c>
      <c r="F358" s="17">
        <v>45288</v>
      </c>
      <c r="G358" s="15">
        <v>1500</v>
      </c>
      <c r="J358" s="23">
        <v>62</v>
      </c>
    </row>
    <row r="359" spans="1:10" x14ac:dyDescent="0.3">
      <c r="A359" s="12">
        <v>4</v>
      </c>
      <c r="B359" s="12" t="s">
        <v>531</v>
      </c>
      <c r="C359" s="12" t="s">
        <v>478</v>
      </c>
      <c r="D359" s="12" t="s">
        <v>89</v>
      </c>
      <c r="F359" s="17">
        <v>45288</v>
      </c>
      <c r="G359" s="15">
        <v>1500</v>
      </c>
      <c r="J359" s="23">
        <v>28</v>
      </c>
    </row>
    <row r="360" spans="1:10" x14ac:dyDescent="0.3">
      <c r="A360" s="12">
        <v>4</v>
      </c>
      <c r="B360" s="12" t="s">
        <v>214</v>
      </c>
      <c r="C360" s="12" t="s">
        <v>127</v>
      </c>
      <c r="D360" s="12" t="s">
        <v>96</v>
      </c>
      <c r="F360" s="17">
        <v>45288</v>
      </c>
      <c r="G360" s="15">
        <v>1500</v>
      </c>
      <c r="J360" s="23">
        <v>47</v>
      </c>
    </row>
    <row r="361" spans="1:10" x14ac:dyDescent="0.3">
      <c r="A361" s="12">
        <v>4</v>
      </c>
      <c r="B361" s="12" t="s">
        <v>532</v>
      </c>
      <c r="C361" s="12" t="s">
        <v>89</v>
      </c>
      <c r="D361" s="12" t="s">
        <v>134</v>
      </c>
      <c r="F361" s="17">
        <v>45288</v>
      </c>
      <c r="G361" s="15">
        <v>1500</v>
      </c>
      <c r="J361" s="23">
        <v>53</v>
      </c>
    </row>
    <row r="362" spans="1:10" x14ac:dyDescent="0.3">
      <c r="A362" s="12">
        <v>4</v>
      </c>
      <c r="B362" s="12" t="s">
        <v>533</v>
      </c>
      <c r="C362" s="12" t="s">
        <v>77</v>
      </c>
      <c r="D362" s="12" t="s">
        <v>80</v>
      </c>
      <c r="F362" s="17">
        <v>45288</v>
      </c>
      <c r="G362" s="15">
        <v>1500</v>
      </c>
      <c r="J362" s="23">
        <v>24</v>
      </c>
    </row>
    <row r="363" spans="1:10" x14ac:dyDescent="0.3">
      <c r="A363" s="12">
        <v>4</v>
      </c>
      <c r="B363" s="12" t="s">
        <v>534</v>
      </c>
      <c r="C363" s="12" t="s">
        <v>74</v>
      </c>
      <c r="D363" s="12" t="s">
        <v>152</v>
      </c>
      <c r="F363" s="17">
        <v>45288</v>
      </c>
      <c r="G363" s="15">
        <v>1500</v>
      </c>
      <c r="J363" s="23">
        <v>48</v>
      </c>
    </row>
    <row r="364" spans="1:10" x14ac:dyDescent="0.3">
      <c r="A364" s="12">
        <v>4</v>
      </c>
      <c r="B364" s="12" t="s">
        <v>535</v>
      </c>
      <c r="C364" s="12" t="s">
        <v>536</v>
      </c>
      <c r="D364" s="12" t="s">
        <v>413</v>
      </c>
      <c r="F364" s="17">
        <v>45288</v>
      </c>
      <c r="G364" s="15">
        <v>1500</v>
      </c>
      <c r="J364" s="24">
        <v>64</v>
      </c>
    </row>
    <row r="365" spans="1:10" x14ac:dyDescent="0.3">
      <c r="A365" s="12">
        <v>4</v>
      </c>
      <c r="B365" s="12" t="s">
        <v>537</v>
      </c>
      <c r="C365" s="12" t="s">
        <v>222</v>
      </c>
      <c r="D365" s="12" t="s">
        <v>80</v>
      </c>
      <c r="F365" s="17">
        <v>45288</v>
      </c>
      <c r="G365" s="15">
        <v>1500</v>
      </c>
      <c r="J365" s="25">
        <v>34</v>
      </c>
    </row>
    <row r="366" spans="1:10" x14ac:dyDescent="0.3">
      <c r="A366" s="12">
        <v>4</v>
      </c>
      <c r="B366" s="12" t="s">
        <v>538</v>
      </c>
      <c r="C366" s="12" t="s">
        <v>127</v>
      </c>
      <c r="D366" s="12" t="s">
        <v>226</v>
      </c>
      <c r="F366" s="17">
        <v>45288</v>
      </c>
      <c r="G366" s="15">
        <v>1500</v>
      </c>
      <c r="J366" s="24">
        <v>70</v>
      </c>
    </row>
    <row r="367" spans="1:10" x14ac:dyDescent="0.3">
      <c r="A367" s="12">
        <v>4</v>
      </c>
      <c r="B367" s="12" t="s">
        <v>400</v>
      </c>
      <c r="C367" s="12" t="s">
        <v>99</v>
      </c>
      <c r="D367" s="12" t="s">
        <v>127</v>
      </c>
      <c r="F367" s="17">
        <v>45288</v>
      </c>
      <c r="G367" s="15">
        <v>1500</v>
      </c>
      <c r="J367" s="24">
        <v>53</v>
      </c>
    </row>
    <row r="368" spans="1:10" x14ac:dyDescent="0.3">
      <c r="A368" s="12">
        <v>4</v>
      </c>
      <c r="B368" s="12" t="s">
        <v>378</v>
      </c>
      <c r="C368" s="12" t="s">
        <v>298</v>
      </c>
      <c r="D368" s="12" t="s">
        <v>162</v>
      </c>
      <c r="F368" s="17">
        <v>45288</v>
      </c>
      <c r="G368" s="15">
        <v>1000</v>
      </c>
      <c r="J368" s="25">
        <v>58</v>
      </c>
    </row>
    <row r="369" spans="1:10" x14ac:dyDescent="0.3">
      <c r="A369" s="12">
        <v>4</v>
      </c>
      <c r="B369" s="12" t="s">
        <v>539</v>
      </c>
      <c r="C369" s="12" t="s">
        <v>98</v>
      </c>
      <c r="D369" s="12" t="s">
        <v>186</v>
      </c>
      <c r="F369" s="17">
        <v>45288</v>
      </c>
      <c r="G369" s="15">
        <v>1500</v>
      </c>
      <c r="J369" s="23">
        <v>33</v>
      </c>
    </row>
    <row r="370" spans="1:10" x14ac:dyDescent="0.3">
      <c r="A370" s="12">
        <v>4</v>
      </c>
      <c r="B370" s="12" t="s">
        <v>540</v>
      </c>
      <c r="C370" s="12" t="s">
        <v>80</v>
      </c>
      <c r="D370" s="12" t="s">
        <v>108</v>
      </c>
      <c r="F370" s="17">
        <v>45288</v>
      </c>
      <c r="G370" s="15">
        <v>1500</v>
      </c>
      <c r="J370" s="23">
        <v>43</v>
      </c>
    </row>
    <row r="371" spans="1:10" x14ac:dyDescent="0.3">
      <c r="A371" s="12">
        <v>4</v>
      </c>
      <c r="B371" s="12" t="s">
        <v>541</v>
      </c>
      <c r="C371" s="12" t="s">
        <v>81</v>
      </c>
      <c r="D371" s="12" t="s">
        <v>74</v>
      </c>
      <c r="F371" s="17">
        <v>45288</v>
      </c>
      <c r="G371" s="15">
        <v>1500</v>
      </c>
      <c r="J371" s="23">
        <v>22</v>
      </c>
    </row>
    <row r="372" spans="1:10" x14ac:dyDescent="0.3">
      <c r="A372" s="12">
        <v>4</v>
      </c>
      <c r="B372" s="12" t="s">
        <v>542</v>
      </c>
      <c r="C372" s="12" t="s">
        <v>80</v>
      </c>
      <c r="D372" s="12" t="s">
        <v>108</v>
      </c>
      <c r="F372" s="17">
        <v>45288</v>
      </c>
      <c r="G372" s="15">
        <v>1500</v>
      </c>
      <c r="J372" s="23">
        <v>31</v>
      </c>
    </row>
    <row r="373" spans="1:10" x14ac:dyDescent="0.3">
      <c r="A373" s="12">
        <v>4</v>
      </c>
      <c r="B373" s="12" t="s">
        <v>272</v>
      </c>
      <c r="C373" s="12" t="s">
        <v>96</v>
      </c>
      <c r="D373" s="12" t="s">
        <v>80</v>
      </c>
      <c r="F373" s="17">
        <v>45288</v>
      </c>
      <c r="G373" s="15">
        <v>1500</v>
      </c>
      <c r="J373" s="23">
        <v>31</v>
      </c>
    </row>
    <row r="374" spans="1:10" x14ac:dyDescent="0.3">
      <c r="A374" s="12">
        <v>4</v>
      </c>
      <c r="B374" s="12" t="s">
        <v>543</v>
      </c>
      <c r="C374" s="12" t="s">
        <v>466</v>
      </c>
      <c r="D374" s="12" t="s">
        <v>80</v>
      </c>
      <c r="F374" s="17">
        <v>45288</v>
      </c>
      <c r="G374" s="15">
        <v>1500</v>
      </c>
      <c r="J374" s="23">
        <v>48</v>
      </c>
    </row>
    <row r="375" spans="1:10" x14ac:dyDescent="0.3">
      <c r="A375" s="12">
        <v>4</v>
      </c>
      <c r="B375" s="12" t="s">
        <v>544</v>
      </c>
      <c r="C375" s="12" t="s">
        <v>99</v>
      </c>
      <c r="D375" s="12" t="s">
        <v>127</v>
      </c>
      <c r="F375" s="17">
        <v>45288</v>
      </c>
      <c r="G375" s="15">
        <v>1500</v>
      </c>
      <c r="J375" s="23">
        <v>51</v>
      </c>
    </row>
    <row r="376" spans="1:10" x14ac:dyDescent="0.3">
      <c r="A376" s="12">
        <v>4</v>
      </c>
      <c r="B376" s="12" t="s">
        <v>545</v>
      </c>
      <c r="C376" s="12" t="s">
        <v>546</v>
      </c>
      <c r="D376" s="12" t="s">
        <v>152</v>
      </c>
      <c r="F376" s="17">
        <v>45288</v>
      </c>
      <c r="G376" s="15">
        <v>1500</v>
      </c>
      <c r="J376" s="23">
        <v>64</v>
      </c>
    </row>
    <row r="377" spans="1:10" x14ac:dyDescent="0.3">
      <c r="A377" s="12">
        <v>4</v>
      </c>
      <c r="B377" s="12" t="s">
        <v>434</v>
      </c>
      <c r="C377" s="12" t="s">
        <v>226</v>
      </c>
      <c r="D377" s="12" t="s">
        <v>362</v>
      </c>
      <c r="F377" s="17">
        <v>45288</v>
      </c>
      <c r="G377" s="15">
        <v>1500</v>
      </c>
      <c r="J377" s="23">
        <v>42</v>
      </c>
    </row>
    <row r="378" spans="1:10" x14ac:dyDescent="0.3">
      <c r="A378" s="12">
        <v>4</v>
      </c>
      <c r="B378" s="12" t="s">
        <v>547</v>
      </c>
      <c r="C378" s="12" t="s">
        <v>74</v>
      </c>
      <c r="D378" s="12" t="s">
        <v>152</v>
      </c>
      <c r="F378" s="17">
        <v>45288</v>
      </c>
      <c r="G378" s="15">
        <v>1500</v>
      </c>
      <c r="J378" s="23">
        <v>55</v>
      </c>
    </row>
    <row r="379" spans="1:10" x14ac:dyDescent="0.3">
      <c r="A379" s="12">
        <v>4</v>
      </c>
      <c r="B379" s="12" t="s">
        <v>223</v>
      </c>
      <c r="C379" s="12" t="s">
        <v>91</v>
      </c>
      <c r="D379" s="12" t="s">
        <v>548</v>
      </c>
      <c r="F379" s="17">
        <v>45288</v>
      </c>
      <c r="G379" s="15">
        <v>1500</v>
      </c>
      <c r="J379" s="23">
        <v>55</v>
      </c>
    </row>
    <row r="380" spans="1:10" x14ac:dyDescent="0.3">
      <c r="A380" s="12">
        <v>4</v>
      </c>
      <c r="B380" s="12" t="s">
        <v>549</v>
      </c>
      <c r="C380" s="12" t="s">
        <v>127</v>
      </c>
      <c r="D380" s="12" t="s">
        <v>127</v>
      </c>
      <c r="F380" s="17">
        <v>45288</v>
      </c>
      <c r="G380" s="15">
        <v>1500</v>
      </c>
      <c r="J380" s="23">
        <v>30</v>
      </c>
    </row>
    <row r="381" spans="1:10" x14ac:dyDescent="0.3">
      <c r="A381" s="12">
        <v>4</v>
      </c>
      <c r="B381" s="12" t="s">
        <v>550</v>
      </c>
      <c r="C381" s="12" t="s">
        <v>96</v>
      </c>
      <c r="D381" s="12" t="s">
        <v>91</v>
      </c>
      <c r="F381" s="17">
        <v>45288</v>
      </c>
      <c r="G381" s="15">
        <v>1500</v>
      </c>
      <c r="J381" s="23">
        <v>30</v>
      </c>
    </row>
    <row r="382" spans="1:10" x14ac:dyDescent="0.3">
      <c r="A382" s="12">
        <v>4</v>
      </c>
      <c r="B382" s="12" t="s">
        <v>551</v>
      </c>
      <c r="C382" s="12" t="s">
        <v>91</v>
      </c>
      <c r="D382" s="12" t="s">
        <v>322</v>
      </c>
      <c r="F382" s="17">
        <v>45288</v>
      </c>
      <c r="G382" s="15">
        <v>1500</v>
      </c>
      <c r="J382" s="23">
        <v>64</v>
      </c>
    </row>
    <row r="383" spans="1:10" x14ac:dyDescent="0.3">
      <c r="A383" s="12">
        <v>4</v>
      </c>
      <c r="B383" s="12" t="s">
        <v>552</v>
      </c>
      <c r="C383" s="12" t="s">
        <v>80</v>
      </c>
      <c r="D383" s="12" t="s">
        <v>119</v>
      </c>
      <c r="F383" s="17">
        <v>45288</v>
      </c>
      <c r="G383" s="15">
        <v>1500</v>
      </c>
      <c r="J383" s="25">
        <v>34</v>
      </c>
    </row>
    <row r="384" spans="1:10" x14ac:dyDescent="0.3">
      <c r="A384" s="12">
        <v>4</v>
      </c>
      <c r="B384" s="12" t="s">
        <v>553</v>
      </c>
      <c r="C384" s="12" t="s">
        <v>212</v>
      </c>
      <c r="D384" s="12" t="s">
        <v>554</v>
      </c>
      <c r="F384" s="17">
        <v>45288</v>
      </c>
      <c r="G384" s="15">
        <v>1500</v>
      </c>
      <c r="J384" s="23">
        <v>45</v>
      </c>
    </row>
    <row r="385" spans="1:10" x14ac:dyDescent="0.3">
      <c r="A385" s="12">
        <v>4</v>
      </c>
      <c r="B385" s="12" t="s">
        <v>555</v>
      </c>
      <c r="C385" s="12" t="s">
        <v>91</v>
      </c>
      <c r="D385" s="12" t="s">
        <v>80</v>
      </c>
      <c r="F385" s="17">
        <v>45288</v>
      </c>
      <c r="G385" s="15">
        <v>1500</v>
      </c>
      <c r="J385" s="23">
        <v>62</v>
      </c>
    </row>
    <row r="386" spans="1:10" x14ac:dyDescent="0.3">
      <c r="A386" s="12">
        <v>4</v>
      </c>
      <c r="B386" s="12" t="s">
        <v>556</v>
      </c>
      <c r="C386" s="12" t="s">
        <v>80</v>
      </c>
      <c r="D386" s="12" t="s">
        <v>80</v>
      </c>
      <c r="F386" s="17">
        <v>45288</v>
      </c>
      <c r="G386" s="15">
        <v>1500</v>
      </c>
      <c r="J386" s="23">
        <v>58</v>
      </c>
    </row>
    <row r="387" spans="1:10" x14ac:dyDescent="0.3">
      <c r="A387" s="12">
        <v>4</v>
      </c>
      <c r="B387" s="12" t="s">
        <v>543</v>
      </c>
      <c r="C387" s="12" t="s">
        <v>108</v>
      </c>
      <c r="D387" s="12" t="s">
        <v>80</v>
      </c>
      <c r="F387" s="17">
        <v>45288</v>
      </c>
      <c r="G387" s="15">
        <v>1500</v>
      </c>
      <c r="J387" s="23">
        <v>46</v>
      </c>
    </row>
    <row r="388" spans="1:10" x14ac:dyDescent="0.3">
      <c r="A388" s="12">
        <v>4</v>
      </c>
      <c r="B388" s="12" t="s">
        <v>557</v>
      </c>
      <c r="C388" s="12" t="s">
        <v>558</v>
      </c>
      <c r="D388" s="12" t="s">
        <v>112</v>
      </c>
      <c r="F388" s="17">
        <v>45288</v>
      </c>
      <c r="G388" s="15">
        <v>1500</v>
      </c>
      <c r="J388" s="23">
        <v>73</v>
      </c>
    </row>
    <row r="389" spans="1:10" x14ac:dyDescent="0.3">
      <c r="A389" s="12">
        <v>4</v>
      </c>
      <c r="B389" s="12" t="s">
        <v>559</v>
      </c>
      <c r="C389" s="12" t="s">
        <v>74</v>
      </c>
      <c r="D389" s="12" t="s">
        <v>560</v>
      </c>
      <c r="F389" s="17">
        <v>45288</v>
      </c>
      <c r="G389" s="15">
        <v>1500</v>
      </c>
      <c r="J389" s="25">
        <v>58</v>
      </c>
    </row>
    <row r="390" spans="1:10" x14ac:dyDescent="0.3">
      <c r="A390" s="12">
        <v>4</v>
      </c>
      <c r="B390" s="12" t="s">
        <v>378</v>
      </c>
      <c r="C390" s="12" t="s">
        <v>112</v>
      </c>
      <c r="D390" s="12" t="s">
        <v>423</v>
      </c>
      <c r="F390" s="17">
        <v>45288</v>
      </c>
      <c r="G390" s="15">
        <v>1500</v>
      </c>
      <c r="J390" s="23">
        <v>53</v>
      </c>
    </row>
    <row r="391" spans="1:10" x14ac:dyDescent="0.3">
      <c r="A391" s="12">
        <v>4</v>
      </c>
      <c r="B391" s="12" t="s">
        <v>286</v>
      </c>
      <c r="C391" s="12" t="s">
        <v>114</v>
      </c>
      <c r="D391" s="12" t="s">
        <v>80</v>
      </c>
      <c r="F391" s="17">
        <v>45288</v>
      </c>
      <c r="G391" s="15">
        <v>1500</v>
      </c>
      <c r="J391" s="23">
        <v>45</v>
      </c>
    </row>
    <row r="392" spans="1:10" x14ac:dyDescent="0.3">
      <c r="A392" s="12">
        <v>4</v>
      </c>
      <c r="B392" s="12" t="s">
        <v>561</v>
      </c>
      <c r="C392" s="12" t="s">
        <v>425</v>
      </c>
      <c r="D392" s="12" t="s">
        <v>562</v>
      </c>
      <c r="F392" s="17">
        <v>45288</v>
      </c>
      <c r="G392" s="15">
        <v>1500</v>
      </c>
      <c r="J392" s="23">
        <v>24</v>
      </c>
    </row>
    <row r="393" spans="1:10" x14ac:dyDescent="0.3">
      <c r="A393" s="12">
        <v>4</v>
      </c>
      <c r="B393" s="12" t="s">
        <v>563</v>
      </c>
      <c r="C393" s="12" t="s">
        <v>99</v>
      </c>
      <c r="D393" s="12" t="s">
        <v>74</v>
      </c>
      <c r="F393" s="17">
        <v>45288</v>
      </c>
      <c r="G393" s="15">
        <v>1500</v>
      </c>
      <c r="J393" s="23">
        <v>67</v>
      </c>
    </row>
    <row r="394" spans="1:10" x14ac:dyDescent="0.3">
      <c r="A394" s="12">
        <v>4</v>
      </c>
      <c r="B394" s="12" t="s">
        <v>564</v>
      </c>
      <c r="C394" s="12" t="s">
        <v>119</v>
      </c>
      <c r="D394" s="12" t="s">
        <v>80</v>
      </c>
      <c r="F394" s="17">
        <v>45288</v>
      </c>
      <c r="G394" s="15">
        <v>1500</v>
      </c>
      <c r="J394" s="23">
        <v>56</v>
      </c>
    </row>
    <row r="395" spans="1:10" x14ac:dyDescent="0.3">
      <c r="A395" s="12">
        <v>4</v>
      </c>
      <c r="B395" s="12" t="s">
        <v>565</v>
      </c>
      <c r="C395" s="12" t="s">
        <v>546</v>
      </c>
      <c r="D395" s="12" t="s">
        <v>80</v>
      </c>
      <c r="F395" s="17">
        <v>45288</v>
      </c>
      <c r="G395" s="15">
        <v>1500</v>
      </c>
      <c r="J395" s="23">
        <v>28</v>
      </c>
    </row>
    <row r="396" spans="1:10" x14ac:dyDescent="0.3">
      <c r="A396" s="12">
        <v>4</v>
      </c>
      <c r="B396" s="12" t="s">
        <v>214</v>
      </c>
      <c r="C396" s="12" t="s">
        <v>96</v>
      </c>
      <c r="D396" s="12" t="s">
        <v>128</v>
      </c>
      <c r="F396" s="17">
        <v>45288</v>
      </c>
      <c r="G396" s="15">
        <v>1500</v>
      </c>
      <c r="J396" s="23">
        <v>39</v>
      </c>
    </row>
    <row r="397" spans="1:10" x14ac:dyDescent="0.3">
      <c r="A397" s="12">
        <v>4</v>
      </c>
      <c r="B397" s="12" t="s">
        <v>97</v>
      </c>
      <c r="C397" s="12" t="s">
        <v>300</v>
      </c>
      <c r="D397" s="12" t="s">
        <v>336</v>
      </c>
      <c r="F397" s="17">
        <v>45288</v>
      </c>
      <c r="G397" s="15">
        <v>1000</v>
      </c>
      <c r="J397" s="25">
        <v>35</v>
      </c>
    </row>
    <row r="398" spans="1:10" x14ac:dyDescent="0.3">
      <c r="A398" s="12">
        <v>4</v>
      </c>
      <c r="B398" s="12" t="s">
        <v>566</v>
      </c>
      <c r="C398" s="12" t="s">
        <v>232</v>
      </c>
      <c r="D398" s="12" t="s">
        <v>567</v>
      </c>
      <c r="F398" s="17">
        <v>45288</v>
      </c>
      <c r="G398" s="15">
        <v>1500</v>
      </c>
      <c r="J398" s="23">
        <v>36</v>
      </c>
    </row>
    <row r="399" spans="1:10" x14ac:dyDescent="0.3">
      <c r="A399" s="12">
        <v>4</v>
      </c>
      <c r="B399" s="12" t="s">
        <v>568</v>
      </c>
      <c r="C399" s="12" t="s">
        <v>569</v>
      </c>
      <c r="D399" s="12" t="s">
        <v>292</v>
      </c>
      <c r="F399" s="17">
        <v>45288</v>
      </c>
      <c r="G399" s="15">
        <v>1000</v>
      </c>
      <c r="J399" s="25">
        <v>31</v>
      </c>
    </row>
    <row r="400" spans="1:10" x14ac:dyDescent="0.3">
      <c r="A400" s="12">
        <v>4</v>
      </c>
      <c r="B400" s="12" t="s">
        <v>230</v>
      </c>
      <c r="C400" s="12" t="s">
        <v>458</v>
      </c>
      <c r="D400" s="12" t="s">
        <v>98</v>
      </c>
      <c r="F400" s="17">
        <v>45288</v>
      </c>
      <c r="G400" s="15">
        <v>1500</v>
      </c>
      <c r="J400" s="25">
        <v>52</v>
      </c>
    </row>
    <row r="401" spans="1:10" x14ac:dyDescent="0.3">
      <c r="A401" s="12">
        <v>4</v>
      </c>
      <c r="B401" s="12" t="s">
        <v>570</v>
      </c>
      <c r="C401" s="12" t="s">
        <v>162</v>
      </c>
      <c r="D401" s="12" t="s">
        <v>80</v>
      </c>
      <c r="F401" s="17">
        <v>45288</v>
      </c>
      <c r="G401" s="15">
        <v>1500</v>
      </c>
      <c r="J401" s="23">
        <v>42</v>
      </c>
    </row>
    <row r="402" spans="1:10" x14ac:dyDescent="0.3">
      <c r="A402" s="12">
        <v>4</v>
      </c>
      <c r="B402" s="12" t="s">
        <v>182</v>
      </c>
      <c r="C402" s="12" t="s">
        <v>96</v>
      </c>
      <c r="D402" s="12" t="s">
        <v>127</v>
      </c>
      <c r="F402" s="17">
        <v>45288</v>
      </c>
      <c r="G402" s="15">
        <v>1500</v>
      </c>
      <c r="J402" s="23">
        <v>44</v>
      </c>
    </row>
    <row r="403" spans="1:10" x14ac:dyDescent="0.3">
      <c r="A403" s="12">
        <v>4</v>
      </c>
      <c r="B403" s="12" t="s">
        <v>571</v>
      </c>
      <c r="C403" s="12" t="s">
        <v>572</v>
      </c>
      <c r="D403" s="12" t="s">
        <v>80</v>
      </c>
      <c r="F403" s="17">
        <v>45288</v>
      </c>
      <c r="G403" s="15">
        <v>1500</v>
      </c>
      <c r="J403" s="23">
        <v>50</v>
      </c>
    </row>
    <row r="404" spans="1:10" x14ac:dyDescent="0.3">
      <c r="A404" s="12">
        <v>4</v>
      </c>
      <c r="B404" s="12" t="s">
        <v>573</v>
      </c>
      <c r="C404" s="12" t="s">
        <v>518</v>
      </c>
      <c r="D404" s="12" t="s">
        <v>273</v>
      </c>
      <c r="F404" s="17">
        <v>45288</v>
      </c>
      <c r="G404" s="15">
        <v>1500</v>
      </c>
      <c r="J404" s="23">
        <v>40</v>
      </c>
    </row>
    <row r="405" spans="1:10" x14ac:dyDescent="0.3">
      <c r="A405" s="12">
        <v>4</v>
      </c>
      <c r="B405" s="12" t="s">
        <v>205</v>
      </c>
      <c r="C405" s="12" t="s">
        <v>384</v>
      </c>
      <c r="D405" s="12" t="s">
        <v>112</v>
      </c>
      <c r="F405" s="17">
        <v>45288</v>
      </c>
      <c r="G405" s="15">
        <v>1500</v>
      </c>
      <c r="J405" s="23">
        <v>33</v>
      </c>
    </row>
    <row r="406" spans="1:10" x14ac:dyDescent="0.3">
      <c r="A406" s="12">
        <v>4</v>
      </c>
      <c r="B406" s="12" t="s">
        <v>574</v>
      </c>
      <c r="C406" s="12" t="s">
        <v>237</v>
      </c>
      <c r="D406" s="12" t="s">
        <v>572</v>
      </c>
      <c r="F406" s="17">
        <v>45288</v>
      </c>
      <c r="G406" s="15">
        <v>1500</v>
      </c>
      <c r="J406" s="23">
        <v>26</v>
      </c>
    </row>
    <row r="407" spans="1:10" x14ac:dyDescent="0.3">
      <c r="A407" s="12">
        <v>4</v>
      </c>
      <c r="B407" s="12" t="s">
        <v>575</v>
      </c>
      <c r="C407" s="12" t="s">
        <v>576</v>
      </c>
      <c r="D407" s="12" t="s">
        <v>339</v>
      </c>
      <c r="F407" s="17">
        <v>45288</v>
      </c>
      <c r="G407" s="15">
        <v>1000</v>
      </c>
      <c r="J407" s="25">
        <v>24</v>
      </c>
    </row>
    <row r="408" spans="1:10" x14ac:dyDescent="0.3">
      <c r="A408" s="12">
        <v>4</v>
      </c>
      <c r="B408" s="12" t="s">
        <v>196</v>
      </c>
      <c r="C408" s="12" t="s">
        <v>577</v>
      </c>
      <c r="D408" s="12" t="s">
        <v>119</v>
      </c>
      <c r="F408" s="17">
        <v>45288</v>
      </c>
      <c r="G408" s="15">
        <v>1500</v>
      </c>
      <c r="J408" s="23">
        <v>60</v>
      </c>
    </row>
    <row r="409" spans="1:10" x14ac:dyDescent="0.3">
      <c r="A409" s="12">
        <v>4</v>
      </c>
      <c r="B409" s="12" t="s">
        <v>578</v>
      </c>
      <c r="C409" s="12" t="s">
        <v>579</v>
      </c>
      <c r="F409" s="17">
        <v>45288</v>
      </c>
      <c r="G409" s="15">
        <v>1500</v>
      </c>
      <c r="J409" s="23">
        <v>84</v>
      </c>
    </row>
    <row r="410" spans="1:10" x14ac:dyDescent="0.3">
      <c r="A410" s="12">
        <v>4</v>
      </c>
      <c r="B410" s="12" t="s">
        <v>223</v>
      </c>
      <c r="C410" s="12" t="s">
        <v>316</v>
      </c>
      <c r="D410" s="12" t="s">
        <v>127</v>
      </c>
      <c r="F410" s="17">
        <v>45288</v>
      </c>
      <c r="G410" s="15">
        <v>1000</v>
      </c>
      <c r="J410" s="23">
        <v>46</v>
      </c>
    </row>
    <row r="411" spans="1:10" x14ac:dyDescent="0.3">
      <c r="A411" s="12">
        <v>4</v>
      </c>
      <c r="B411" s="12" t="s">
        <v>580</v>
      </c>
      <c r="C411" s="12" t="s">
        <v>200</v>
      </c>
      <c r="D411" s="12" t="s">
        <v>486</v>
      </c>
      <c r="F411" s="17">
        <v>45288</v>
      </c>
      <c r="G411" s="15">
        <v>1500</v>
      </c>
      <c r="J411" s="23">
        <v>22</v>
      </c>
    </row>
    <row r="412" spans="1:10" x14ac:dyDescent="0.3">
      <c r="A412" s="12">
        <v>4</v>
      </c>
      <c r="B412" s="12" t="s">
        <v>581</v>
      </c>
      <c r="C412" s="12" t="s">
        <v>78</v>
      </c>
      <c r="D412" s="12" t="s">
        <v>96</v>
      </c>
      <c r="F412" s="17">
        <v>45288</v>
      </c>
      <c r="G412" s="15">
        <v>1500</v>
      </c>
      <c r="J412" s="23">
        <v>33</v>
      </c>
    </row>
    <row r="413" spans="1:10" x14ac:dyDescent="0.3">
      <c r="A413" s="12">
        <v>4</v>
      </c>
      <c r="B413" s="12" t="s">
        <v>157</v>
      </c>
      <c r="C413" s="12" t="s">
        <v>546</v>
      </c>
      <c r="D413" s="12" t="s">
        <v>379</v>
      </c>
      <c r="F413" s="17">
        <v>45288</v>
      </c>
      <c r="G413" s="15">
        <v>1500</v>
      </c>
      <c r="J413" s="23">
        <v>54</v>
      </c>
    </row>
    <row r="414" spans="1:10" x14ac:dyDescent="0.3">
      <c r="A414" s="12">
        <v>4</v>
      </c>
      <c r="B414" s="12" t="s">
        <v>582</v>
      </c>
      <c r="C414" s="12" t="s">
        <v>379</v>
      </c>
      <c r="D414" s="12" t="s">
        <v>391</v>
      </c>
      <c r="F414" s="17">
        <v>45288</v>
      </c>
      <c r="G414" s="15">
        <v>1500</v>
      </c>
      <c r="J414" s="23">
        <v>36</v>
      </c>
    </row>
    <row r="415" spans="1:10" x14ac:dyDescent="0.3">
      <c r="A415" s="12">
        <v>4</v>
      </c>
      <c r="B415" s="12" t="s">
        <v>533</v>
      </c>
      <c r="C415" s="12" t="s">
        <v>164</v>
      </c>
      <c r="D415" s="12" t="s">
        <v>232</v>
      </c>
      <c r="F415" s="17">
        <v>45288</v>
      </c>
      <c r="G415" s="15">
        <v>1500</v>
      </c>
      <c r="J415" s="23">
        <v>68</v>
      </c>
    </row>
    <row r="416" spans="1:10" x14ac:dyDescent="0.3">
      <c r="A416" s="12">
        <v>4</v>
      </c>
      <c r="B416" s="12" t="s">
        <v>487</v>
      </c>
      <c r="C416" s="12" t="s">
        <v>127</v>
      </c>
      <c r="D416" s="12" t="s">
        <v>341</v>
      </c>
      <c r="F416" s="17">
        <v>45288</v>
      </c>
      <c r="G416" s="15">
        <v>1500</v>
      </c>
      <c r="J416" s="23">
        <v>30</v>
      </c>
    </row>
    <row r="417" spans="1:10" x14ac:dyDescent="0.3">
      <c r="A417" s="12">
        <v>4</v>
      </c>
      <c r="B417" s="12" t="s">
        <v>583</v>
      </c>
      <c r="C417" s="12" t="s">
        <v>222</v>
      </c>
      <c r="D417" s="12" t="s">
        <v>80</v>
      </c>
      <c r="F417" s="17">
        <v>45288</v>
      </c>
      <c r="G417" s="15">
        <v>1500</v>
      </c>
      <c r="J417" s="23">
        <v>58</v>
      </c>
    </row>
    <row r="418" spans="1:10" x14ac:dyDescent="0.3">
      <c r="A418" s="12">
        <v>4</v>
      </c>
      <c r="B418" s="12" t="s">
        <v>206</v>
      </c>
      <c r="C418" s="12" t="s">
        <v>584</v>
      </c>
      <c r="D418" s="12" t="s">
        <v>304</v>
      </c>
      <c r="F418" s="17">
        <v>45288</v>
      </c>
      <c r="G418" s="15">
        <v>1500</v>
      </c>
      <c r="J418" s="23">
        <v>38</v>
      </c>
    </row>
    <row r="419" spans="1:10" x14ac:dyDescent="0.3">
      <c r="A419" s="12">
        <v>4</v>
      </c>
      <c r="B419" s="12" t="s">
        <v>585</v>
      </c>
      <c r="C419" s="12" t="s">
        <v>74</v>
      </c>
      <c r="D419" s="12" t="s">
        <v>164</v>
      </c>
      <c r="F419" s="17">
        <v>45288</v>
      </c>
      <c r="G419" s="15">
        <v>1500</v>
      </c>
      <c r="J419" s="23">
        <v>27</v>
      </c>
    </row>
    <row r="420" spans="1:10" x14ac:dyDescent="0.3">
      <c r="A420" s="12">
        <v>4</v>
      </c>
      <c r="B420" s="12" t="s">
        <v>586</v>
      </c>
      <c r="C420" s="12" t="s">
        <v>587</v>
      </c>
      <c r="D420" s="12" t="s">
        <v>588</v>
      </c>
      <c r="F420" s="17">
        <v>45288</v>
      </c>
      <c r="G420" s="15">
        <v>1500</v>
      </c>
      <c r="J420" s="23">
        <v>52</v>
      </c>
    </row>
    <row r="421" spans="1:10" x14ac:dyDescent="0.3">
      <c r="A421" s="12">
        <v>4</v>
      </c>
      <c r="B421" s="12" t="s">
        <v>157</v>
      </c>
      <c r="C421" s="12" t="s">
        <v>108</v>
      </c>
      <c r="D421" s="12" t="s">
        <v>589</v>
      </c>
      <c r="F421" s="17">
        <v>45288</v>
      </c>
      <c r="G421" s="15">
        <v>1500</v>
      </c>
      <c r="J421" s="24">
        <v>70</v>
      </c>
    </row>
    <row r="422" spans="1:10" x14ac:dyDescent="0.3">
      <c r="A422" s="12">
        <v>4</v>
      </c>
      <c r="B422" s="12" t="s">
        <v>79</v>
      </c>
      <c r="C422" s="12" t="s">
        <v>78</v>
      </c>
      <c r="D422" s="12" t="s">
        <v>344</v>
      </c>
      <c r="F422" s="17">
        <v>45288</v>
      </c>
      <c r="G422" s="15">
        <v>1500</v>
      </c>
      <c r="J422" s="24">
        <v>35</v>
      </c>
    </row>
    <row r="423" spans="1:10" x14ac:dyDescent="0.3">
      <c r="A423" s="12">
        <v>4</v>
      </c>
      <c r="B423" s="12" t="s">
        <v>590</v>
      </c>
      <c r="C423" s="12" t="s">
        <v>86</v>
      </c>
      <c r="D423" s="12" t="s">
        <v>80</v>
      </c>
      <c r="F423" s="17">
        <v>45288</v>
      </c>
      <c r="G423" s="15">
        <v>1500</v>
      </c>
      <c r="J423" s="24">
        <v>54</v>
      </c>
    </row>
    <row r="424" spans="1:10" x14ac:dyDescent="0.3">
      <c r="A424" s="12">
        <v>4</v>
      </c>
      <c r="B424" s="12" t="s">
        <v>591</v>
      </c>
      <c r="C424" s="12" t="s">
        <v>80</v>
      </c>
      <c r="D424" s="12" t="s">
        <v>460</v>
      </c>
      <c r="F424" s="17">
        <v>45288</v>
      </c>
      <c r="G424" s="15">
        <v>1500</v>
      </c>
      <c r="J424" s="24">
        <v>40</v>
      </c>
    </row>
    <row r="425" spans="1:10" x14ac:dyDescent="0.3">
      <c r="A425" s="12">
        <v>4</v>
      </c>
      <c r="B425" s="12" t="s">
        <v>242</v>
      </c>
      <c r="C425" s="12" t="s">
        <v>134</v>
      </c>
      <c r="D425" s="12" t="s">
        <v>344</v>
      </c>
      <c r="F425" s="17">
        <v>45288</v>
      </c>
      <c r="G425" s="15">
        <v>1500</v>
      </c>
      <c r="J425" s="24">
        <v>40</v>
      </c>
    </row>
    <row r="426" spans="1:10" x14ac:dyDescent="0.3">
      <c r="A426" s="12">
        <v>4</v>
      </c>
      <c r="B426" s="12" t="s">
        <v>592</v>
      </c>
      <c r="C426" s="12" t="s">
        <v>510</v>
      </c>
      <c r="D426" s="12" t="s">
        <v>78</v>
      </c>
      <c r="F426" s="17">
        <v>45288</v>
      </c>
      <c r="G426" s="15">
        <v>1500</v>
      </c>
      <c r="J426" s="24">
        <v>29</v>
      </c>
    </row>
    <row r="427" spans="1:10" x14ac:dyDescent="0.3">
      <c r="A427" s="12">
        <v>4</v>
      </c>
      <c r="B427" s="12" t="s">
        <v>167</v>
      </c>
      <c r="C427" s="12" t="s">
        <v>183</v>
      </c>
      <c r="D427" s="12" t="s">
        <v>155</v>
      </c>
      <c r="F427" s="17">
        <v>45288</v>
      </c>
      <c r="G427" s="15">
        <v>1500</v>
      </c>
      <c r="J427" s="24">
        <v>51</v>
      </c>
    </row>
    <row r="428" spans="1:10" x14ac:dyDescent="0.3">
      <c r="A428" s="12">
        <v>4</v>
      </c>
      <c r="B428" s="12" t="s">
        <v>213</v>
      </c>
      <c r="C428" s="12" t="s">
        <v>593</v>
      </c>
      <c r="D428" s="12" t="s">
        <v>74</v>
      </c>
      <c r="F428" s="17">
        <v>45288</v>
      </c>
      <c r="G428" s="15">
        <v>1500</v>
      </c>
      <c r="J428" s="23">
        <v>47</v>
      </c>
    </row>
    <row r="429" spans="1:10" x14ac:dyDescent="0.3">
      <c r="A429" s="12">
        <v>4</v>
      </c>
      <c r="B429" s="12" t="s">
        <v>92</v>
      </c>
      <c r="C429" s="12" t="s">
        <v>119</v>
      </c>
      <c r="D429" s="12" t="s">
        <v>80</v>
      </c>
      <c r="F429" s="17">
        <v>45288</v>
      </c>
      <c r="G429" s="15">
        <v>1500</v>
      </c>
      <c r="J429" s="23">
        <v>67</v>
      </c>
    </row>
    <row r="430" spans="1:10" x14ac:dyDescent="0.3">
      <c r="A430" s="12">
        <v>4</v>
      </c>
      <c r="B430" s="12" t="s">
        <v>461</v>
      </c>
      <c r="C430" s="12" t="s">
        <v>127</v>
      </c>
      <c r="D430" s="12" t="s">
        <v>155</v>
      </c>
      <c r="F430" s="17">
        <v>45288</v>
      </c>
      <c r="G430" s="15">
        <v>1500</v>
      </c>
      <c r="J430" s="23">
        <v>39</v>
      </c>
    </row>
    <row r="431" spans="1:10" x14ac:dyDescent="0.3">
      <c r="A431" s="12">
        <v>4</v>
      </c>
      <c r="B431" s="12" t="s">
        <v>477</v>
      </c>
      <c r="C431" s="12" t="s">
        <v>207</v>
      </c>
      <c r="D431" s="12" t="s">
        <v>594</v>
      </c>
      <c r="F431" s="17">
        <v>45288</v>
      </c>
      <c r="G431" s="15">
        <v>1500</v>
      </c>
      <c r="J431" s="23">
        <v>43</v>
      </c>
    </row>
    <row r="432" spans="1:10" x14ac:dyDescent="0.3">
      <c r="A432" s="12">
        <v>4</v>
      </c>
      <c r="B432" s="12" t="s">
        <v>378</v>
      </c>
      <c r="C432" s="12" t="s">
        <v>579</v>
      </c>
      <c r="D432" s="12" t="s">
        <v>91</v>
      </c>
      <c r="F432" s="17">
        <v>45288</v>
      </c>
      <c r="G432" s="15">
        <v>1500</v>
      </c>
      <c r="J432" s="23">
        <v>35</v>
      </c>
    </row>
    <row r="433" spans="1:10" x14ac:dyDescent="0.3">
      <c r="A433" s="12">
        <v>4</v>
      </c>
      <c r="B433" s="12" t="s">
        <v>595</v>
      </c>
      <c r="C433" s="12" t="s">
        <v>74</v>
      </c>
      <c r="D433" s="12" t="s">
        <v>78</v>
      </c>
      <c r="F433" s="17">
        <v>45288</v>
      </c>
      <c r="G433" s="15">
        <v>1000</v>
      </c>
      <c r="J433" s="25">
        <v>44</v>
      </c>
    </row>
    <row r="434" spans="1:10" x14ac:dyDescent="0.3">
      <c r="A434" s="12">
        <v>4</v>
      </c>
      <c r="B434" s="12" t="s">
        <v>470</v>
      </c>
      <c r="C434" s="12" t="s">
        <v>106</v>
      </c>
      <c r="D434" s="12" t="s">
        <v>596</v>
      </c>
      <c r="F434" s="17">
        <v>45288</v>
      </c>
      <c r="G434" s="15">
        <v>1500</v>
      </c>
      <c r="J434" s="25">
        <v>39</v>
      </c>
    </row>
    <row r="435" spans="1:10" x14ac:dyDescent="0.3">
      <c r="A435" s="12">
        <v>4</v>
      </c>
      <c r="B435" s="12" t="s">
        <v>597</v>
      </c>
      <c r="C435" s="12" t="s">
        <v>466</v>
      </c>
      <c r="D435" s="12" t="s">
        <v>598</v>
      </c>
      <c r="F435" s="17">
        <v>45288</v>
      </c>
      <c r="G435" s="15">
        <v>1000</v>
      </c>
      <c r="J435" s="25">
        <v>64</v>
      </c>
    </row>
    <row r="436" spans="1:10" x14ac:dyDescent="0.3">
      <c r="A436" s="12">
        <v>4</v>
      </c>
      <c r="B436" s="12" t="s">
        <v>364</v>
      </c>
      <c r="C436" s="12" t="s">
        <v>599</v>
      </c>
      <c r="D436" s="12" t="s">
        <v>600</v>
      </c>
      <c r="F436" s="17">
        <v>45288</v>
      </c>
      <c r="G436" s="15">
        <v>1500</v>
      </c>
      <c r="J436" s="23">
        <v>27</v>
      </c>
    </row>
    <row r="437" spans="1:10" x14ac:dyDescent="0.3">
      <c r="A437" s="12">
        <v>4</v>
      </c>
      <c r="B437" s="12" t="s">
        <v>221</v>
      </c>
      <c r="C437" s="12" t="s">
        <v>425</v>
      </c>
      <c r="D437" s="12" t="s">
        <v>212</v>
      </c>
      <c r="F437" s="17">
        <v>45288</v>
      </c>
      <c r="G437" s="15">
        <v>1500</v>
      </c>
      <c r="J437" s="23">
        <v>48</v>
      </c>
    </row>
    <row r="438" spans="1:10" x14ac:dyDescent="0.3">
      <c r="A438" s="12">
        <v>4</v>
      </c>
      <c r="B438" s="12" t="s">
        <v>234</v>
      </c>
      <c r="C438" s="12" t="s">
        <v>339</v>
      </c>
      <c r="D438" s="12" t="s">
        <v>352</v>
      </c>
      <c r="F438" s="17">
        <v>45288</v>
      </c>
      <c r="G438" s="15">
        <v>1000</v>
      </c>
      <c r="J438" s="25">
        <v>34</v>
      </c>
    </row>
    <row r="439" spans="1:10" x14ac:dyDescent="0.3">
      <c r="A439" s="12">
        <v>4</v>
      </c>
      <c r="B439" s="12" t="s">
        <v>601</v>
      </c>
      <c r="C439" s="12" t="s">
        <v>436</v>
      </c>
      <c r="D439" s="12" t="s">
        <v>415</v>
      </c>
      <c r="F439" s="17">
        <v>45288</v>
      </c>
      <c r="G439" s="15">
        <v>1500</v>
      </c>
      <c r="J439" s="24">
        <v>39</v>
      </c>
    </row>
    <row r="440" spans="1:10" x14ac:dyDescent="0.3">
      <c r="A440" s="12">
        <v>4</v>
      </c>
      <c r="B440" s="12" t="s">
        <v>602</v>
      </c>
      <c r="C440" s="12" t="s">
        <v>98</v>
      </c>
      <c r="D440" s="12" t="s">
        <v>603</v>
      </c>
      <c r="F440" s="17">
        <v>45288</v>
      </c>
      <c r="G440" s="15">
        <v>1500</v>
      </c>
      <c r="J440" s="23">
        <v>53</v>
      </c>
    </row>
    <row r="441" spans="1:10" x14ac:dyDescent="0.3">
      <c r="A441" s="12">
        <v>4</v>
      </c>
      <c r="B441" s="12" t="s">
        <v>604</v>
      </c>
      <c r="C441" s="12" t="s">
        <v>273</v>
      </c>
      <c r="D441" s="12" t="s">
        <v>80</v>
      </c>
      <c r="F441" s="17">
        <v>45288</v>
      </c>
      <c r="G441" s="15">
        <v>1500</v>
      </c>
      <c r="J441" s="23">
        <v>26</v>
      </c>
    </row>
    <row r="442" spans="1:10" x14ac:dyDescent="0.3">
      <c r="A442" s="12">
        <v>4</v>
      </c>
      <c r="B442" s="12" t="s">
        <v>477</v>
      </c>
      <c r="C442" s="12" t="s">
        <v>127</v>
      </c>
      <c r="D442" s="12" t="s">
        <v>127</v>
      </c>
      <c r="F442" s="17">
        <v>45288</v>
      </c>
      <c r="G442" s="15">
        <v>1500</v>
      </c>
      <c r="J442" s="23">
        <v>42</v>
      </c>
    </row>
    <row r="443" spans="1:10" x14ac:dyDescent="0.3">
      <c r="A443" s="12">
        <v>4</v>
      </c>
      <c r="B443" s="12" t="s">
        <v>206</v>
      </c>
      <c r="C443" s="12" t="s">
        <v>127</v>
      </c>
      <c r="D443" s="12" t="s">
        <v>127</v>
      </c>
      <c r="F443" s="17">
        <v>45288</v>
      </c>
      <c r="G443" s="15">
        <v>1500</v>
      </c>
      <c r="J443" s="25">
        <v>37</v>
      </c>
    </row>
    <row r="444" spans="1:10" x14ac:dyDescent="0.3">
      <c r="A444" s="12">
        <v>4</v>
      </c>
      <c r="B444" s="12" t="s">
        <v>446</v>
      </c>
      <c r="C444" s="12" t="s">
        <v>518</v>
      </c>
      <c r="D444" s="12" t="s">
        <v>162</v>
      </c>
      <c r="F444" s="17">
        <v>45288</v>
      </c>
      <c r="G444" s="15">
        <v>1500</v>
      </c>
      <c r="J444" s="24">
        <v>40</v>
      </c>
    </row>
    <row r="445" spans="1:10" x14ac:dyDescent="0.3">
      <c r="A445" s="12">
        <v>4</v>
      </c>
      <c r="B445" s="12" t="s">
        <v>605</v>
      </c>
      <c r="C445" s="12" t="s">
        <v>606</v>
      </c>
      <c r="D445" s="12" t="s">
        <v>74</v>
      </c>
      <c r="F445" s="17">
        <v>45288</v>
      </c>
      <c r="G445" s="15">
        <v>1500</v>
      </c>
      <c r="J445" s="24">
        <v>27</v>
      </c>
    </row>
    <row r="446" spans="1:10" x14ac:dyDescent="0.3">
      <c r="A446" s="12">
        <v>4</v>
      </c>
      <c r="B446" s="12" t="s">
        <v>607</v>
      </c>
      <c r="C446" s="12" t="s">
        <v>608</v>
      </c>
      <c r="D446" s="12" t="s">
        <v>237</v>
      </c>
      <c r="F446" s="17">
        <v>45288</v>
      </c>
      <c r="G446" s="15">
        <v>1500</v>
      </c>
      <c r="J446" s="23">
        <v>28</v>
      </c>
    </row>
    <row r="447" spans="1:10" x14ac:dyDescent="0.3">
      <c r="A447" s="12">
        <v>4</v>
      </c>
      <c r="B447" s="12" t="s">
        <v>609</v>
      </c>
      <c r="C447" s="12" t="s">
        <v>606</v>
      </c>
      <c r="D447" s="12" t="s">
        <v>96</v>
      </c>
      <c r="F447" s="17">
        <v>45288</v>
      </c>
      <c r="G447" s="15">
        <v>1500</v>
      </c>
      <c r="J447" s="23">
        <v>18</v>
      </c>
    </row>
    <row r="448" spans="1:10" x14ac:dyDescent="0.3">
      <c r="A448" s="12">
        <v>4</v>
      </c>
      <c r="B448" s="12" t="s">
        <v>610</v>
      </c>
      <c r="C448" s="12" t="s">
        <v>611</v>
      </c>
      <c r="D448" s="12" t="s">
        <v>186</v>
      </c>
      <c r="F448" s="17">
        <v>45288</v>
      </c>
      <c r="G448" s="15">
        <v>1500</v>
      </c>
      <c r="J448" s="24">
        <v>34</v>
      </c>
    </row>
    <row r="449" spans="1:10" x14ac:dyDescent="0.3">
      <c r="A449" s="12">
        <v>4</v>
      </c>
      <c r="B449" s="12" t="s">
        <v>612</v>
      </c>
      <c r="C449" s="12" t="s">
        <v>613</v>
      </c>
      <c r="D449" s="12" t="s">
        <v>560</v>
      </c>
      <c r="F449" s="17">
        <v>45288</v>
      </c>
      <c r="G449" s="15">
        <v>1500</v>
      </c>
      <c r="J449" s="24">
        <v>46</v>
      </c>
    </row>
    <row r="450" spans="1:10" x14ac:dyDescent="0.3">
      <c r="A450" s="12">
        <v>4</v>
      </c>
      <c r="B450" s="12" t="s">
        <v>614</v>
      </c>
      <c r="C450" s="12" t="s">
        <v>546</v>
      </c>
      <c r="D450" s="12" t="s">
        <v>518</v>
      </c>
      <c r="F450" s="17">
        <v>45288</v>
      </c>
      <c r="G450" s="15">
        <v>1500</v>
      </c>
      <c r="J450" s="24">
        <v>30</v>
      </c>
    </row>
    <row r="451" spans="1:10" x14ac:dyDescent="0.3">
      <c r="A451" s="12">
        <v>4</v>
      </c>
      <c r="B451" s="12" t="s">
        <v>615</v>
      </c>
      <c r="C451" s="12" t="s">
        <v>436</v>
      </c>
      <c r="D451" s="12" t="s">
        <v>134</v>
      </c>
      <c r="F451" s="17">
        <v>45288</v>
      </c>
      <c r="G451" s="15">
        <v>1500</v>
      </c>
      <c r="J451" s="23">
        <v>23</v>
      </c>
    </row>
    <row r="452" spans="1:10" x14ac:dyDescent="0.3">
      <c r="A452" s="12">
        <v>4</v>
      </c>
      <c r="B452" s="12" t="s">
        <v>616</v>
      </c>
      <c r="C452" s="12" t="s">
        <v>147</v>
      </c>
      <c r="D452" s="12" t="s">
        <v>252</v>
      </c>
      <c r="F452" s="17">
        <v>45288</v>
      </c>
      <c r="G452" s="15">
        <v>1500</v>
      </c>
      <c r="J452" s="24">
        <v>41</v>
      </c>
    </row>
    <row r="453" spans="1:10" x14ac:dyDescent="0.3">
      <c r="A453" s="12">
        <v>4</v>
      </c>
      <c r="B453" s="12" t="s">
        <v>595</v>
      </c>
      <c r="C453" s="12" t="s">
        <v>134</v>
      </c>
      <c r="D453" s="12" t="s">
        <v>222</v>
      </c>
      <c r="F453" s="17">
        <v>45288</v>
      </c>
      <c r="G453" s="15">
        <v>1500</v>
      </c>
      <c r="J453" s="23">
        <v>48</v>
      </c>
    </row>
    <row r="454" spans="1:10" x14ac:dyDescent="0.3">
      <c r="A454" s="12">
        <v>4</v>
      </c>
      <c r="B454" s="12" t="s">
        <v>617</v>
      </c>
      <c r="C454" s="12" t="s">
        <v>99</v>
      </c>
      <c r="D454" s="12" t="s">
        <v>114</v>
      </c>
      <c r="F454" s="17">
        <v>45288</v>
      </c>
      <c r="G454" s="15">
        <v>1500</v>
      </c>
      <c r="J454" s="23">
        <v>35</v>
      </c>
    </row>
    <row r="455" spans="1:10" x14ac:dyDescent="0.3">
      <c r="A455" s="12">
        <v>1</v>
      </c>
      <c r="B455" s="26" t="s">
        <v>487</v>
      </c>
      <c r="C455" s="26" t="s">
        <v>237</v>
      </c>
      <c r="D455" s="26" t="s">
        <v>215</v>
      </c>
      <c r="F455" s="17">
        <v>45258</v>
      </c>
      <c r="G455" s="15">
        <v>2500</v>
      </c>
      <c r="J455" s="24">
        <f>2023-1973</f>
        <v>50</v>
      </c>
    </row>
    <row r="456" spans="1:10" x14ac:dyDescent="0.3">
      <c r="A456" s="12">
        <v>1</v>
      </c>
      <c r="B456" s="26" t="s">
        <v>157</v>
      </c>
      <c r="C456" s="26" t="s">
        <v>292</v>
      </c>
      <c r="D456" s="26" t="s">
        <v>89</v>
      </c>
      <c r="F456" s="17">
        <v>45258</v>
      </c>
      <c r="G456" s="15">
        <v>2500</v>
      </c>
      <c r="J456" s="24">
        <f>2023-1987</f>
        <v>36</v>
      </c>
    </row>
    <row r="457" spans="1:10" x14ac:dyDescent="0.3">
      <c r="A457" s="12">
        <v>1</v>
      </c>
      <c r="B457" s="26" t="s">
        <v>452</v>
      </c>
      <c r="C457" s="26" t="s">
        <v>528</v>
      </c>
      <c r="D457" s="26" t="s">
        <v>260</v>
      </c>
      <c r="F457" s="17">
        <v>45258</v>
      </c>
      <c r="G457" s="15">
        <v>2500</v>
      </c>
      <c r="J457" s="24">
        <f>2023-1966</f>
        <v>57</v>
      </c>
    </row>
    <row r="458" spans="1:10" x14ac:dyDescent="0.3">
      <c r="A458" s="12">
        <v>1</v>
      </c>
      <c r="B458" s="26" t="s">
        <v>85</v>
      </c>
      <c r="C458" s="26" t="s">
        <v>621</v>
      </c>
      <c r="D458" s="26" t="s">
        <v>567</v>
      </c>
      <c r="F458" s="17">
        <v>45258</v>
      </c>
      <c r="G458" s="15">
        <v>2500</v>
      </c>
      <c r="J458" s="24">
        <f>2023-1980</f>
        <v>43</v>
      </c>
    </row>
    <row r="459" spans="1:10" x14ac:dyDescent="0.3">
      <c r="A459" s="12">
        <v>1</v>
      </c>
      <c r="B459" s="26" t="s">
        <v>622</v>
      </c>
      <c r="C459" s="26" t="s">
        <v>266</v>
      </c>
      <c r="D459" s="26" t="s">
        <v>255</v>
      </c>
      <c r="F459" s="17">
        <v>45258</v>
      </c>
      <c r="G459" s="15">
        <v>2500</v>
      </c>
      <c r="J459" s="24">
        <f>2023-1960</f>
        <v>63</v>
      </c>
    </row>
    <row r="460" spans="1:10" x14ac:dyDescent="0.3">
      <c r="A460" s="12">
        <v>1</v>
      </c>
      <c r="B460" s="26" t="s">
        <v>253</v>
      </c>
      <c r="C460" s="26" t="s">
        <v>180</v>
      </c>
      <c r="D460" s="26" t="s">
        <v>89</v>
      </c>
      <c r="F460" s="17">
        <v>45258</v>
      </c>
      <c r="G460" s="15">
        <v>2500</v>
      </c>
      <c r="J460" s="24">
        <f>2023-1988</f>
        <v>35</v>
      </c>
    </row>
    <row r="461" spans="1:10" x14ac:dyDescent="0.3">
      <c r="A461" s="12">
        <v>1</v>
      </c>
      <c r="B461" s="26" t="s">
        <v>157</v>
      </c>
      <c r="C461" s="26" t="s">
        <v>180</v>
      </c>
      <c r="D461" s="26" t="s">
        <v>99</v>
      </c>
      <c r="F461" s="17">
        <v>45258</v>
      </c>
      <c r="G461" s="15">
        <v>2500</v>
      </c>
      <c r="J461" s="24">
        <f>2023-1984</f>
        <v>39</v>
      </c>
    </row>
    <row r="462" spans="1:10" x14ac:dyDescent="0.3">
      <c r="A462" s="12">
        <v>1</v>
      </c>
      <c r="B462" s="26" t="s">
        <v>623</v>
      </c>
      <c r="C462" s="26" t="s">
        <v>558</v>
      </c>
      <c r="D462" s="26" t="s">
        <v>624</v>
      </c>
      <c r="F462" s="17">
        <v>45258</v>
      </c>
      <c r="G462" s="15">
        <v>2500</v>
      </c>
      <c r="J462" s="24">
        <f>2023-1961</f>
        <v>62</v>
      </c>
    </row>
    <row r="463" spans="1:10" x14ac:dyDescent="0.3">
      <c r="A463" s="12">
        <v>1</v>
      </c>
      <c r="B463" s="26" t="s">
        <v>625</v>
      </c>
      <c r="C463" s="26" t="s">
        <v>626</v>
      </c>
      <c r="D463" s="26" t="s">
        <v>96</v>
      </c>
      <c r="F463" s="17">
        <v>45258</v>
      </c>
      <c r="G463" s="15">
        <v>2500</v>
      </c>
      <c r="J463" s="24">
        <f>2023-1967</f>
        <v>56</v>
      </c>
    </row>
    <row r="464" spans="1:10" x14ac:dyDescent="0.3">
      <c r="A464" s="12">
        <v>1</v>
      </c>
      <c r="B464" s="26" t="s">
        <v>627</v>
      </c>
      <c r="C464" s="26" t="s">
        <v>222</v>
      </c>
      <c r="D464" s="26" t="s">
        <v>546</v>
      </c>
      <c r="F464" s="17">
        <v>45258</v>
      </c>
      <c r="G464" s="15">
        <v>2500</v>
      </c>
      <c r="J464" s="24">
        <f>2023-1954</f>
        <v>69</v>
      </c>
    </row>
    <row r="465" spans="1:10" x14ac:dyDescent="0.3">
      <c r="A465" s="12">
        <v>1</v>
      </c>
      <c r="B465" s="26" t="s">
        <v>530</v>
      </c>
      <c r="C465" s="26" t="s">
        <v>222</v>
      </c>
      <c r="D465" s="26" t="s">
        <v>330</v>
      </c>
      <c r="F465" s="17">
        <v>45258</v>
      </c>
      <c r="G465" s="15">
        <v>2500</v>
      </c>
      <c r="J465" s="24">
        <f>2023-1959</f>
        <v>64</v>
      </c>
    </row>
    <row r="466" spans="1:10" x14ac:dyDescent="0.3">
      <c r="A466" s="12">
        <v>1</v>
      </c>
      <c r="B466" s="26" t="s">
        <v>628</v>
      </c>
      <c r="C466" s="26" t="s">
        <v>629</v>
      </c>
      <c r="D466" s="26" t="s">
        <v>80</v>
      </c>
      <c r="F466" s="17">
        <v>45258</v>
      </c>
      <c r="G466" s="15">
        <v>2500</v>
      </c>
      <c r="J466" s="24">
        <f>2023-1967</f>
        <v>56</v>
      </c>
    </row>
    <row r="467" spans="1:10" x14ac:dyDescent="0.3">
      <c r="A467" s="12">
        <v>1</v>
      </c>
      <c r="B467" s="26" t="s">
        <v>85</v>
      </c>
      <c r="C467" s="26" t="s">
        <v>630</v>
      </c>
      <c r="D467" s="26" t="s">
        <v>80</v>
      </c>
      <c r="F467" s="17">
        <v>45258</v>
      </c>
      <c r="G467" s="15">
        <v>2500</v>
      </c>
      <c r="J467" s="24">
        <f>2023-1958</f>
        <v>65</v>
      </c>
    </row>
    <row r="468" spans="1:10" x14ac:dyDescent="0.3">
      <c r="A468" s="12">
        <v>1</v>
      </c>
      <c r="B468" s="26" t="s">
        <v>312</v>
      </c>
      <c r="C468" s="26" t="s">
        <v>86</v>
      </c>
      <c r="D468" s="26" t="s">
        <v>313</v>
      </c>
      <c r="F468" s="17">
        <v>45258</v>
      </c>
      <c r="G468" s="15">
        <v>2500</v>
      </c>
      <c r="J468" s="24">
        <f>2023-1963</f>
        <v>60</v>
      </c>
    </row>
    <row r="469" spans="1:10" x14ac:dyDescent="0.3">
      <c r="A469" s="12">
        <v>1</v>
      </c>
      <c r="B469" s="26" t="s">
        <v>631</v>
      </c>
      <c r="C469" s="26" t="s">
        <v>80</v>
      </c>
      <c r="D469" s="26" t="s">
        <v>632</v>
      </c>
      <c r="F469" s="17">
        <v>45258</v>
      </c>
      <c r="G469" s="15">
        <v>2500</v>
      </c>
      <c r="J469" s="24">
        <f>2023-1989</f>
        <v>34</v>
      </c>
    </row>
    <row r="470" spans="1:10" x14ac:dyDescent="0.3">
      <c r="A470" s="12">
        <v>1</v>
      </c>
      <c r="B470" s="26" t="s">
        <v>595</v>
      </c>
      <c r="C470" s="26" t="s">
        <v>80</v>
      </c>
      <c r="D470" s="26" t="s">
        <v>175</v>
      </c>
      <c r="F470" s="17">
        <v>45258</v>
      </c>
      <c r="G470" s="15">
        <v>2500</v>
      </c>
      <c r="J470" s="24">
        <f>2023-1982</f>
        <v>41</v>
      </c>
    </row>
    <row r="471" spans="1:10" x14ac:dyDescent="0.3">
      <c r="A471" s="12">
        <v>1</v>
      </c>
      <c r="B471" s="26" t="s">
        <v>311</v>
      </c>
      <c r="C471" s="26" t="s">
        <v>80</v>
      </c>
      <c r="D471" s="26" t="s">
        <v>112</v>
      </c>
      <c r="F471" s="17">
        <v>45258</v>
      </c>
      <c r="G471" s="15">
        <v>2500</v>
      </c>
      <c r="J471" s="24">
        <f>2023-1955</f>
        <v>68</v>
      </c>
    </row>
    <row r="472" spans="1:10" x14ac:dyDescent="0.3">
      <c r="A472" s="12">
        <v>1</v>
      </c>
      <c r="B472" s="26" t="s">
        <v>314</v>
      </c>
      <c r="C472" s="26" t="s">
        <v>96</v>
      </c>
      <c r="D472" s="26" t="s">
        <v>86</v>
      </c>
      <c r="F472" s="17">
        <v>45258</v>
      </c>
      <c r="G472" s="15">
        <v>2500</v>
      </c>
      <c r="J472" s="24">
        <f>2023-1969</f>
        <v>54</v>
      </c>
    </row>
    <row r="473" spans="1:10" x14ac:dyDescent="0.3">
      <c r="A473" s="12">
        <v>1</v>
      </c>
      <c r="B473" s="26" t="s">
        <v>595</v>
      </c>
      <c r="C473" s="26" t="s">
        <v>96</v>
      </c>
      <c r="D473" s="26" t="s">
        <v>633</v>
      </c>
      <c r="F473" s="17">
        <v>45258</v>
      </c>
      <c r="G473" s="15">
        <v>2500</v>
      </c>
      <c r="J473" s="24">
        <f>2023-1963</f>
        <v>60</v>
      </c>
    </row>
    <row r="474" spans="1:10" x14ac:dyDescent="0.3">
      <c r="A474" s="12">
        <v>1</v>
      </c>
      <c r="B474" s="26" t="s">
        <v>634</v>
      </c>
      <c r="C474" s="26" t="s">
        <v>96</v>
      </c>
      <c r="D474" s="26" t="s">
        <v>515</v>
      </c>
      <c r="F474" s="17">
        <v>45258</v>
      </c>
      <c r="G474" s="15">
        <v>2500</v>
      </c>
      <c r="J474" s="24">
        <f>2023-1947</f>
        <v>76</v>
      </c>
    </row>
    <row r="475" spans="1:10" x14ac:dyDescent="0.3">
      <c r="A475" s="12">
        <v>1</v>
      </c>
      <c r="B475" s="26" t="s">
        <v>363</v>
      </c>
      <c r="C475" s="26" t="s">
        <v>127</v>
      </c>
      <c r="D475" s="26" t="s">
        <v>136</v>
      </c>
      <c r="F475" s="17">
        <v>45258</v>
      </c>
      <c r="G475" s="15">
        <v>2500</v>
      </c>
      <c r="J475" s="24">
        <f>2023-1968</f>
        <v>55</v>
      </c>
    </row>
    <row r="476" spans="1:10" x14ac:dyDescent="0.3">
      <c r="A476" s="12">
        <v>1</v>
      </c>
      <c r="B476" s="26" t="s">
        <v>206</v>
      </c>
      <c r="C476" s="26" t="s">
        <v>127</v>
      </c>
      <c r="D476" s="26" t="s">
        <v>186</v>
      </c>
      <c r="F476" s="17">
        <v>45258</v>
      </c>
      <c r="G476" s="15">
        <v>2500</v>
      </c>
      <c r="J476" s="24">
        <f>2023-1976</f>
        <v>47</v>
      </c>
    </row>
    <row r="477" spans="1:10" x14ac:dyDescent="0.3">
      <c r="A477" s="12">
        <v>1</v>
      </c>
      <c r="B477" s="26" t="s">
        <v>635</v>
      </c>
      <c r="C477" s="26" t="s">
        <v>618</v>
      </c>
      <c r="D477" s="26" t="s">
        <v>212</v>
      </c>
      <c r="F477" s="17">
        <v>45258</v>
      </c>
      <c r="G477" s="15">
        <v>2500</v>
      </c>
      <c r="J477" s="24">
        <f>2023-1971</f>
        <v>52</v>
      </c>
    </row>
    <row r="478" spans="1:10" x14ac:dyDescent="0.3">
      <c r="A478" s="12">
        <v>1</v>
      </c>
      <c r="B478" s="26" t="s">
        <v>636</v>
      </c>
      <c r="C478" s="26" t="s">
        <v>436</v>
      </c>
      <c r="D478" s="26" t="s">
        <v>251</v>
      </c>
      <c r="F478" s="17">
        <v>45258</v>
      </c>
      <c r="G478" s="15">
        <v>2500</v>
      </c>
      <c r="J478" s="24">
        <f>2023-1968</f>
        <v>55</v>
      </c>
    </row>
    <row r="479" spans="1:10" x14ac:dyDescent="0.3">
      <c r="A479" s="12">
        <v>1</v>
      </c>
      <c r="B479" s="26" t="s">
        <v>182</v>
      </c>
      <c r="C479" s="26" t="s">
        <v>146</v>
      </c>
      <c r="D479" s="26" t="s">
        <v>112</v>
      </c>
      <c r="F479" s="17">
        <v>45258</v>
      </c>
      <c r="G479" s="15">
        <v>2500</v>
      </c>
      <c r="J479" s="24">
        <f>2023-1972</f>
        <v>51</v>
      </c>
    </row>
    <row r="480" spans="1:10" x14ac:dyDescent="0.3">
      <c r="A480" s="12">
        <v>1</v>
      </c>
      <c r="B480" s="26" t="s">
        <v>161</v>
      </c>
      <c r="C480" s="26" t="s">
        <v>633</v>
      </c>
      <c r="D480" s="26" t="s">
        <v>112</v>
      </c>
      <c r="F480" s="17">
        <v>45258</v>
      </c>
      <c r="G480" s="15">
        <v>2500</v>
      </c>
      <c r="J480" s="24">
        <f>2023-1945</f>
        <v>78</v>
      </c>
    </row>
    <row r="481" spans="1:10" x14ac:dyDescent="0.3">
      <c r="A481" s="12">
        <v>1</v>
      </c>
      <c r="B481" s="26" t="s">
        <v>637</v>
      </c>
      <c r="C481" s="26" t="s">
        <v>119</v>
      </c>
      <c r="D481" s="26" t="s">
        <v>164</v>
      </c>
      <c r="F481" s="17">
        <v>45258</v>
      </c>
      <c r="G481" s="15">
        <v>2500</v>
      </c>
      <c r="J481" s="24">
        <f>2023-1972</f>
        <v>51</v>
      </c>
    </row>
    <row r="482" spans="1:10" x14ac:dyDescent="0.3">
      <c r="A482" s="12">
        <v>1</v>
      </c>
      <c r="B482" s="26" t="s">
        <v>638</v>
      </c>
      <c r="C482" s="26" t="s">
        <v>639</v>
      </c>
      <c r="D482" s="26" t="s">
        <v>640</v>
      </c>
      <c r="F482" s="17">
        <v>45258</v>
      </c>
      <c r="G482" s="15">
        <v>2500</v>
      </c>
      <c r="J482" s="24">
        <f>2023-1993</f>
        <v>30</v>
      </c>
    </row>
    <row r="483" spans="1:10" x14ac:dyDescent="0.3">
      <c r="A483" s="12">
        <v>1</v>
      </c>
      <c r="B483" s="26" t="s">
        <v>641</v>
      </c>
      <c r="C483" s="26" t="s">
        <v>642</v>
      </c>
      <c r="D483" s="26" t="s">
        <v>643</v>
      </c>
      <c r="F483" s="17">
        <v>45258</v>
      </c>
      <c r="G483" s="15">
        <v>2500</v>
      </c>
      <c r="J483" s="24">
        <f>2023-1964</f>
        <v>59</v>
      </c>
    </row>
    <row r="484" spans="1:10" x14ac:dyDescent="0.3">
      <c r="A484" s="12">
        <v>1</v>
      </c>
      <c r="B484" s="26" t="s">
        <v>644</v>
      </c>
      <c r="C484" s="26" t="s">
        <v>186</v>
      </c>
      <c r="D484" s="26" t="s">
        <v>146</v>
      </c>
      <c r="F484" s="17">
        <v>45258</v>
      </c>
      <c r="G484" s="15">
        <v>2500</v>
      </c>
      <c r="J484" s="24">
        <f>2023-1971</f>
        <v>52</v>
      </c>
    </row>
    <row r="485" spans="1:10" x14ac:dyDescent="0.3">
      <c r="A485" s="12">
        <v>1</v>
      </c>
      <c r="B485" s="26" t="s">
        <v>645</v>
      </c>
      <c r="C485" s="26" t="s">
        <v>91</v>
      </c>
      <c r="D485" s="26" t="s">
        <v>646</v>
      </c>
      <c r="F485" s="17">
        <v>45258</v>
      </c>
      <c r="G485" s="15">
        <v>2500</v>
      </c>
      <c r="J485" s="24">
        <f>2023-1974</f>
        <v>49</v>
      </c>
    </row>
    <row r="486" spans="1:10" x14ac:dyDescent="0.3">
      <c r="A486" s="12">
        <v>1</v>
      </c>
      <c r="B486" s="26" t="s">
        <v>188</v>
      </c>
      <c r="C486" s="26" t="s">
        <v>647</v>
      </c>
      <c r="D486" s="26" t="s">
        <v>288</v>
      </c>
      <c r="F486" s="17">
        <v>45258</v>
      </c>
      <c r="G486" s="15">
        <v>2500</v>
      </c>
      <c r="J486" s="24">
        <v>49</v>
      </c>
    </row>
    <row r="487" spans="1:10" x14ac:dyDescent="0.3">
      <c r="A487" s="12">
        <v>1</v>
      </c>
      <c r="B487" s="26" t="s">
        <v>196</v>
      </c>
      <c r="C487" s="26" t="s">
        <v>370</v>
      </c>
      <c r="D487" s="26" t="s">
        <v>127</v>
      </c>
      <c r="F487" s="17">
        <v>45258</v>
      </c>
      <c r="G487" s="15">
        <v>2500</v>
      </c>
      <c r="J487" s="24">
        <f>2023-1960</f>
        <v>63</v>
      </c>
    </row>
    <row r="488" spans="1:10" x14ac:dyDescent="0.3">
      <c r="A488" s="12">
        <v>1</v>
      </c>
      <c r="B488" s="26" t="s">
        <v>648</v>
      </c>
      <c r="C488" s="26" t="s">
        <v>649</v>
      </c>
      <c r="D488" s="26" t="s">
        <v>366</v>
      </c>
      <c r="F488" s="17">
        <v>45258</v>
      </c>
      <c r="G488" s="15">
        <v>2500</v>
      </c>
      <c r="J488" s="24">
        <f>2023-1945</f>
        <v>78</v>
      </c>
    </row>
    <row r="489" spans="1:10" x14ac:dyDescent="0.3">
      <c r="A489" s="12">
        <v>1</v>
      </c>
      <c r="B489" s="26" t="s">
        <v>650</v>
      </c>
      <c r="C489" s="26" t="s">
        <v>651</v>
      </c>
      <c r="D489" s="26" t="s">
        <v>80</v>
      </c>
      <c r="F489" s="17">
        <v>45258</v>
      </c>
      <c r="G489" s="15">
        <v>2500</v>
      </c>
      <c r="J489" s="24">
        <f>2023-1996</f>
        <v>27</v>
      </c>
    </row>
    <row r="490" spans="1:10" x14ac:dyDescent="0.3">
      <c r="A490" s="12">
        <v>1</v>
      </c>
      <c r="B490" s="26" t="s">
        <v>529</v>
      </c>
      <c r="C490" s="26" t="s">
        <v>283</v>
      </c>
      <c r="D490" s="26" t="s">
        <v>86</v>
      </c>
      <c r="F490" s="17">
        <v>45258</v>
      </c>
      <c r="G490" s="15">
        <v>2500</v>
      </c>
      <c r="J490" s="24">
        <f>2023-1966</f>
        <v>57</v>
      </c>
    </row>
    <row r="491" spans="1:10" x14ac:dyDescent="0.3">
      <c r="A491" s="12">
        <v>1</v>
      </c>
      <c r="B491" s="26" t="s">
        <v>652</v>
      </c>
      <c r="C491" s="26" t="s">
        <v>653</v>
      </c>
      <c r="D491" s="26" t="s">
        <v>106</v>
      </c>
      <c r="F491" s="17">
        <v>45258</v>
      </c>
      <c r="G491" s="15">
        <v>2500</v>
      </c>
      <c r="J491" s="24">
        <f>2023-1974</f>
        <v>49</v>
      </c>
    </row>
    <row r="492" spans="1:10" x14ac:dyDescent="0.3">
      <c r="A492" s="12">
        <v>1</v>
      </c>
      <c r="B492" s="26" t="s">
        <v>474</v>
      </c>
      <c r="C492" s="26" t="s">
        <v>99</v>
      </c>
      <c r="D492" s="26" t="s">
        <v>78</v>
      </c>
      <c r="F492" s="17">
        <v>45258</v>
      </c>
      <c r="G492" s="15">
        <v>2500</v>
      </c>
      <c r="J492" s="24">
        <f>2023-1980</f>
        <v>43</v>
      </c>
    </row>
    <row r="493" spans="1:10" x14ac:dyDescent="0.3">
      <c r="A493" s="12">
        <v>1</v>
      </c>
      <c r="B493" s="26" t="s">
        <v>122</v>
      </c>
      <c r="C493" s="26" t="s">
        <v>99</v>
      </c>
      <c r="D493" s="26" t="s">
        <v>300</v>
      </c>
      <c r="F493" s="17">
        <v>45258</v>
      </c>
      <c r="G493" s="15">
        <v>2500</v>
      </c>
      <c r="J493" s="24">
        <f>2023-1972</f>
        <v>51</v>
      </c>
    </row>
  </sheetData>
  <autoFilter ref="C1:C455"/>
  <conditionalFormatting sqref="J243:J262 J125:J214 J230:J239">
    <cfRule type="cellIs" dxfId="0" priority="1" operator="equal">
      <formula>"DIM"</formula>
    </cfRule>
  </conditionalFormatting>
  <dataValidations count="1">
    <dataValidation type="list" allowBlank="1" showErrorMessage="1" sqref="K4:K105">
      <formula1>Hidden_1_Tabla_40324810</formula1>
    </dataValidation>
  </dataValidations>
  <pageMargins left="0.7" right="0.7" top="0.75" bottom="0.75" header="0.3" footer="0.3"/>
  <pageSetup paperSize="9" orientation="portrait" horizontalDpi="0" verticalDpi="0" r:id="rId1"/>
  <ignoredErrors>
    <ignoredError sqref="J48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Tabla_403248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DIMM1</cp:lastModifiedBy>
  <dcterms:created xsi:type="dcterms:W3CDTF">2022-04-20T18:34:16Z</dcterms:created>
  <dcterms:modified xsi:type="dcterms:W3CDTF">2024-01-25T16:36:30Z</dcterms:modified>
</cp:coreProperties>
</file>